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sumen" sheetId="1" r:id="rId1"/>
    <sheet name="Balance" sheetId="2" r:id="rId2"/>
    <sheet name="P&amp;G" sheetId="3" r:id="rId3"/>
    <sheet name="Flujo e indicadores" sheetId="4" r:id="rId4"/>
    <sheet name="Comparación sector" sheetId="5" r:id="rId5"/>
    <sheet name="Gráficas" sheetId="6" r:id="rId6"/>
  </sheets>
  <calcPr calcId="124519" fullCalcOnLoad="1"/>
</workbook>
</file>

<file path=xl/sharedStrings.xml><?xml version="1.0" encoding="utf-8"?>
<sst xmlns="http://schemas.openxmlformats.org/spreadsheetml/2006/main" count="153" uniqueCount="120">
  <si>
    <t>Informe financiero individual</t>
  </si>
  <si>
    <t>Empresa Demostración S.A.S.</t>
  </si>
  <si>
    <t>NIT</t>
  </si>
  <si>
    <t>Actividad (CIIU)</t>
  </si>
  <si>
    <t>C1040 - Ejemplo de actividad</t>
  </si>
  <si>
    <t>Años de información</t>
  </si>
  <si>
    <t>2017–2025</t>
  </si>
  <si>
    <t>Puesto por ingresos en su CIIU (2025)</t>
  </si>
  <si>
    <t>Generado</t>
  </si>
  <si>
    <t>21/10/2026</t>
  </si>
  <si>
    <t>Preparado para</t>
  </si>
  <si>
    <t>Muestra</t>
  </si>
  <si>
    <t>Z-Score (2025)</t>
  </si>
  <si>
    <t>Zona gris</t>
  </si>
  <si>
    <t>Score de riesgo (2025)</t>
  </si>
  <si>
    <t>Riesgo bajo</t>
  </si>
  <si>
    <t>Fuente: estados financieros reportados por las empresas. Cifras en millones de pesos colombianos.</t>
  </si>
  <si>
    <t>Este informe tiene fines informativos. No se garantiza la exactitud de la información reportada por las empresas y no constituye una recomendación de inversión o de crédito.</t>
  </si>
  <si>
    <t>Balance · Empresa Demostración S.A.S.</t>
  </si>
  <si>
    <t>Cifras en millones de COP</t>
  </si>
  <si>
    <t>Cuenta</t>
  </si>
  <si>
    <t>Activo</t>
  </si>
  <si>
    <t>Disponible</t>
  </si>
  <si>
    <t>Inversiones</t>
  </si>
  <si>
    <t>Cartera</t>
  </si>
  <si>
    <t>Inventarios</t>
  </si>
  <si>
    <t>Otros activos</t>
  </si>
  <si>
    <t>Activos corrientes</t>
  </si>
  <si>
    <t>Cartera LP</t>
  </si>
  <si>
    <t>PP&amp;E y valorizaciones</t>
  </si>
  <si>
    <t>Intangibles</t>
  </si>
  <si>
    <t>Diferidos</t>
  </si>
  <si>
    <t>Otros activos LP</t>
  </si>
  <si>
    <t>Activos no corrientes</t>
  </si>
  <si>
    <t>Total activos</t>
  </si>
  <si>
    <t>Pasivo</t>
  </si>
  <si>
    <t>Obligaciones financieras</t>
  </si>
  <si>
    <t>Proveedores</t>
  </si>
  <si>
    <t>Cuentas por pagar</t>
  </si>
  <si>
    <t>Impuestos por pagar</t>
  </si>
  <si>
    <t>Obligaciones laborales</t>
  </si>
  <si>
    <t>Provisiones</t>
  </si>
  <si>
    <t>Otros pasivos</t>
  </si>
  <si>
    <t>Pasivos corrientes</t>
  </si>
  <si>
    <t>Obligaciones financieras LP</t>
  </si>
  <si>
    <t>Cuentas por pagar LP</t>
  </si>
  <si>
    <t>Obligaciones laborales LP</t>
  </si>
  <si>
    <t>Provisiones LP</t>
  </si>
  <si>
    <t>Diferidos LP</t>
  </si>
  <si>
    <t>Bonos y notas</t>
  </si>
  <si>
    <t>Otros pasivos LP</t>
  </si>
  <si>
    <t>Pasivos no corrientes</t>
  </si>
  <si>
    <t>Total pasivos</t>
  </si>
  <si>
    <t>Patrimonio</t>
  </si>
  <si>
    <t>Capital y superávit</t>
  </si>
  <si>
    <t>Otros patrimonio</t>
  </si>
  <si>
    <t>Utilidad del ejercicio</t>
  </si>
  <si>
    <t>Utilidades acumuladas</t>
  </si>
  <si>
    <t>Total patrimonio</t>
  </si>
  <si>
    <t>Total pasivo y patrimonio</t>
  </si>
  <si>
    <t>P&amp;G · Empresa Demostración S.A.S.</t>
  </si>
  <si>
    <t>Estado de resultados</t>
  </si>
  <si>
    <t>Ingresos</t>
  </si>
  <si>
    <t>Costos</t>
  </si>
  <si>
    <t>Utilidad bruta</t>
  </si>
  <si>
    <t>Gastos de administración</t>
  </si>
  <si>
    <t>Gastos de venta</t>
  </si>
  <si>
    <t>Utilidad operativa</t>
  </si>
  <si>
    <t>Ingresos no operativos</t>
  </si>
  <si>
    <t>Gastos no operativos</t>
  </si>
  <si>
    <t>Gastos financieros</t>
  </si>
  <si>
    <t>Utilidad antes de impuestos</t>
  </si>
  <si>
    <t>Impuestos</t>
  </si>
  <si>
    <t>Utilidad neta</t>
  </si>
  <si>
    <t>Partidas de referencia</t>
  </si>
  <si>
    <t>EBITDA</t>
  </si>
  <si>
    <t>Depreciaciones</t>
  </si>
  <si>
    <t>Amortizaciones</t>
  </si>
  <si>
    <t>Flujo e indicadores · Empresa Demostración S.A.S.</t>
  </si>
  <si>
    <t>Flujo de caja</t>
  </si>
  <si>
    <t>Flujo operativo (FEOP)</t>
  </si>
  <si>
    <t>Flujo actividades de operación</t>
  </si>
  <si>
    <t>Flujo actividades de inversión</t>
  </si>
  <si>
    <t>Capex</t>
  </si>
  <si>
    <t>Flujo actividades de financiación</t>
  </si>
  <si>
    <t>Flujo de efectivo neto</t>
  </si>
  <si>
    <t>Crecimiento y rentabilidad</t>
  </si>
  <si>
    <t>Crecimiento ingresos</t>
  </si>
  <si>
    <t>Margen bruto</t>
  </si>
  <si>
    <t>Margen EBITDA</t>
  </si>
  <si>
    <t>Margen operativo</t>
  </si>
  <si>
    <t>Margen neto</t>
  </si>
  <si>
    <t>ROA</t>
  </si>
  <si>
    <t>ROE</t>
  </si>
  <si>
    <t>Liquidez y capital de trabajo</t>
  </si>
  <si>
    <t>Razón corriente</t>
  </si>
  <si>
    <t>Prueba ácida</t>
  </si>
  <si>
    <t>Capital de trabajo</t>
  </si>
  <si>
    <t>Días cartera</t>
  </si>
  <si>
    <t>Días inventario</t>
  </si>
  <si>
    <t>Días proveedores</t>
  </si>
  <si>
    <t>Ciclo de efectivo</t>
  </si>
  <si>
    <t>Endeudamiento</t>
  </si>
  <si>
    <t>Deuda fin. / Ingresos</t>
  </si>
  <si>
    <t>Deuda fin. / EBITDA</t>
  </si>
  <si>
    <t>Gasto fin. / EBITDA</t>
  </si>
  <si>
    <t>Riesgo y capacidad de deuda</t>
  </si>
  <si>
    <t>Z-Score</t>
  </si>
  <si>
    <t>Score de riesgo</t>
  </si>
  <si>
    <t>Deuda máxima</t>
  </si>
  <si>
    <t>Potencial de deuda</t>
  </si>
  <si>
    <t>Comparación con su sector · C1040 - Ejemplo de actividad · 2025</t>
  </si>
  <si>
    <t>Indicador</t>
  </si>
  <si>
    <t>Empresa</t>
  </si>
  <si>
    <t>P25</t>
  </si>
  <si>
    <t>Mediana</t>
  </si>
  <si>
    <t>P75</t>
  </si>
  <si>
    <t>Posición</t>
  </si>
  <si>
    <t>Peor que la mediana</t>
  </si>
  <si>
    <t>Mejor que la mediana</t>
  </si>
</sst>
</file>

<file path=xl/styles.xml><?xml version="1.0" encoding="utf-8"?>
<styleSheet xmlns="http://schemas.openxmlformats.org/spreadsheetml/2006/main">
  <numFmts count="5">
    <numFmt numFmtId="164" formatCode="0.00"/>
    <numFmt numFmtId="165" formatCode="#,##0"/>
    <numFmt numFmtId="166" formatCode="0.0%"/>
    <numFmt numFmtId="167" formatCode="0.00&quot;x&quot;"/>
    <numFmt numFmtId="168" formatCode="#,##0&quot; d&quot;"/>
  </numFmts>
  <fonts count="8">
    <font>
      <sz val="11"/>
      <color theme="1"/>
      <name val="Calibri"/>
      <family val="2"/>
      <scheme val="minor"/>
    </font>
    <font>
      <b/>
      <sz val="16"/>
      <color rgb="FF1C5CAB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0"/>
      <color rgb="FF52514E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rgb="FF898781"/>
      <name val="Calibri"/>
      <family val="2"/>
      <scheme val="minor"/>
    </font>
    <font>
      <b/>
      <sz val="10"/>
      <color rgb="FF52514E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4DC"/>
        <bgColor indexed="64"/>
      </patternFill>
    </fill>
    <fill>
      <patternFill patternType="solid">
        <fgColor rgb="FFE7F6E7"/>
        <bgColor indexed="64"/>
      </patternFill>
    </fill>
    <fill>
      <patternFill patternType="solid">
        <fgColor rgb="FFF3F2E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3C2B7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4" fillId="2" borderId="0" xfId="0" applyNumberFormat="1" applyFont="1" applyFill="1"/>
    <xf numFmtId="164" fontId="4" fillId="3" borderId="0" xfId="0" applyNumberFormat="1" applyFont="1" applyFill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4" borderId="0" xfId="0" applyFont="1" applyFill="1"/>
    <xf numFmtId="165" fontId="7" fillId="0" borderId="0" xfId="0" applyNumberFormat="1" applyFont="1"/>
    <xf numFmtId="0" fontId="4" fillId="0" borderId="0" xfId="0" applyFont="1"/>
    <xf numFmtId="165" fontId="4" fillId="0" borderId="0" xfId="0" applyNumberFormat="1" applyFont="1"/>
    <xf numFmtId="166" fontId="7" fillId="0" borderId="0" xfId="0" applyNumberFormat="1" applyFont="1"/>
    <xf numFmtId="167" fontId="7" fillId="0" borderId="0" xfId="0" applyNumberFormat="1" applyFont="1"/>
    <xf numFmtId="168" fontId="7" fillId="0" borderId="0" xfId="0" applyNumberFormat="1" applyFont="1"/>
    <xf numFmtId="164" fontId="7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aseline="0"/>
            </a:pPr>
            <a:r>
              <a:rPr lang="en-US" sz="1100" baseline="0"/>
              <a:t>Ingresos y EBITDA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'P&amp;G'!$A$6</c:f>
              <c:strCache>
                <c:ptCount val="1"/>
                <c:pt idx="0">
                  <c:v>Ingresos</c:v>
                </c:pt>
              </c:strCache>
            </c:strRef>
          </c:tx>
          <c:spPr>
            <a:solidFill>
              <a:srgbClr val="2A78D6"/>
            </a:solidFill>
          </c:spPr>
          <c:cat>
            <c:numRef>
              <c:f>'P&amp;G'!$B$4:$J$4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'P&amp;G'!$B$6:$J$6</c:f>
              <c:numCache>
                <c:formatCode>General</c:formatCode>
                <c:ptCount val="9"/>
                <c:pt idx="0">
                  <c:v>32953.3105933265</c:v>
                </c:pt>
                <c:pt idx="1">
                  <c:v>35082.75949067307</c:v>
                </c:pt>
                <c:pt idx="2">
                  <c:v>34695.05544271813</c:v>
                </c:pt>
                <c:pt idx="3">
                  <c:v>39334.06166462905</c:v>
                </c:pt>
                <c:pt idx="4">
                  <c:v>45114.21100025695</c:v>
                </c:pt>
                <c:pt idx="5">
                  <c:v>53522.55294706923</c:v>
                </c:pt>
                <c:pt idx="6">
                  <c:v>60198.1421623248</c:v>
                </c:pt>
                <c:pt idx="7">
                  <c:v>59290.46614375315</c:v>
                </c:pt>
                <c:pt idx="8">
                  <c:v>62069.30443705688</c:v>
                </c:pt>
              </c:numCache>
            </c:numRef>
          </c:val>
        </c:ser>
        <c:ser>
          <c:idx val="1"/>
          <c:order val="1"/>
          <c:tx>
            <c:strRef>
              <c:f>'P&amp;G'!$A$19</c:f>
              <c:strCache>
                <c:ptCount val="1"/>
                <c:pt idx="0">
                  <c:v>EBITDA</c:v>
                </c:pt>
              </c:strCache>
            </c:strRef>
          </c:tx>
          <c:spPr>
            <a:solidFill>
              <a:srgbClr val="EB6834"/>
            </a:solidFill>
          </c:spPr>
          <c:cat>
            <c:numRef>
              <c:f>'P&amp;G'!$B$4:$J$4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'P&amp;G'!$B$19:$J$19</c:f>
              <c:numCache>
                <c:formatCode>General</c:formatCode>
                <c:ptCount val="9"/>
                <c:pt idx="0">
                  <c:v>8444.358003366307</c:v>
                </c:pt>
                <c:pt idx="1">
                  <c:v>7062.687765039165</c:v>
                </c:pt>
                <c:pt idx="2">
                  <c:v>8402.914356614308</c:v>
                </c:pt>
                <c:pt idx="3">
                  <c:v>8734.020777080355</c:v>
                </c:pt>
                <c:pt idx="4">
                  <c:v>10355.10306557316</c:v>
                </c:pt>
                <c:pt idx="5">
                  <c:v>11969.44759151489</c:v>
                </c:pt>
                <c:pt idx="6">
                  <c:v>9528.262359714718</c:v>
                </c:pt>
                <c:pt idx="7">
                  <c:v>13255.93034748759</c:v>
                </c:pt>
                <c:pt idx="8">
                  <c:v>10301.29610541629</c:v>
                </c:pt>
              </c:numCache>
            </c:numRef>
          </c:val>
        </c:ser>
        <c:axId val="50010001"/>
        <c:axId val="50010002"/>
      </c:barChart>
      <c:catAx>
        <c:axId val="50010001"/>
        <c:scaling>
          <c:orientation val="minMax"/>
        </c:scaling>
        <c:axPos val="b"/>
        <c:numFmt formatCode="General" sourceLinked="1"/>
        <c:tickLblPos val="nextTo"/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/>
        <c:numFmt formatCode="General" sourceLinked="1"/>
        <c:tickLblPos val="nextTo"/>
        <c:crossAx val="50010001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aseline="0"/>
            </a:pPr>
            <a:r>
              <a:rPr lang="en-US" sz="1100" baseline="0"/>
              <a:t>Márgenes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strRef>
              <c:f>'Flujo e indicadores'!$A$18</c:f>
              <c:strCache>
                <c:ptCount val="1"/>
                <c:pt idx="0">
                  <c:v>Margen bruto</c:v>
                </c:pt>
              </c:strCache>
            </c:strRef>
          </c:tx>
          <c:spPr>
            <a:ln>
              <a:solidFill>
                <a:srgbClr val="2A78D6"/>
              </a:solidFill>
            </a:ln>
          </c:spPr>
          <c:marker>
            <c:symbol val="circle"/>
            <c:size val="5"/>
            <c:spPr>
              <a:solidFill>
                <a:srgbClr val="2A78D6"/>
              </a:solidFill>
              <a:ln>
                <a:solidFill>
                  <a:srgbClr val="2A78D6"/>
                </a:solidFill>
              </a:ln>
            </c:spPr>
          </c:marker>
          <c:cat>
            <c:numRef>
              <c:f>'P&amp;G'!$B$4:$J$4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'Flujo e indicadores'!$B$18:$J$18</c:f>
              <c:numCache>
                <c:formatCode>General</c:formatCode>
                <c:ptCount val="9"/>
                <c:pt idx="0">
                  <c:v>0.3649150826075498</c:v>
                </c:pt>
                <c:pt idx="1">
                  <c:v>0.2973147875327961</c:v>
                </c:pt>
                <c:pt idx="2">
                  <c:v>0.3682207761921633</c:v>
                </c:pt>
                <c:pt idx="3">
                  <c:v>0.3372407694330597</c:v>
                </c:pt>
                <c:pt idx="4">
                  <c:v>0.3512062235109814</c:v>
                </c:pt>
                <c:pt idx="5">
                  <c:v>0.3486252487151904</c:v>
                </c:pt>
                <c:pt idx="6">
                  <c:v>0.2806904060533366</c:v>
                </c:pt>
                <c:pt idx="7">
                  <c:v>0.3552385166303086</c:v>
                </c:pt>
                <c:pt idx="8">
                  <c:v>0.2915807172801784</c:v>
                </c:pt>
              </c:numCache>
            </c:numRef>
          </c:val>
        </c:ser>
        <c:ser>
          <c:idx val="1"/>
          <c:order val="1"/>
          <c:tx>
            <c:strRef>
              <c:f>'Flujo e indicadores'!$A$19</c:f>
              <c:strCache>
                <c:ptCount val="1"/>
                <c:pt idx="0">
                  <c:v>Margen EBITDA</c:v>
                </c:pt>
              </c:strCache>
            </c:strRef>
          </c:tx>
          <c:spPr>
            <a:ln>
              <a:solidFill>
                <a:srgbClr val="EB6834"/>
              </a:solidFill>
            </a:ln>
          </c:spPr>
          <c:marker>
            <c:symbol val="circle"/>
            <c:size val="5"/>
            <c:spPr>
              <a:solidFill>
                <a:srgbClr val="EB6834"/>
              </a:solidFill>
              <a:ln>
                <a:solidFill>
                  <a:srgbClr val="EB6834"/>
                </a:solidFill>
              </a:ln>
            </c:spPr>
          </c:marker>
          <c:cat>
            <c:numRef>
              <c:f>'P&amp;G'!$B$4:$J$4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'Flujo e indicadores'!$B$19:$J$19</c:f>
              <c:numCache>
                <c:formatCode>General</c:formatCode>
                <c:ptCount val="9"/>
                <c:pt idx="0">
                  <c:v>0.2562521898809283</c:v>
                </c:pt>
                <c:pt idx="1">
                  <c:v>0.2013150580961801</c:v>
                </c:pt>
                <c:pt idx="2">
                  <c:v>0.2421934263943633</c:v>
                </c:pt>
                <c:pt idx="3">
                  <c:v>0.2220472640620884</c:v>
                </c:pt>
                <c:pt idx="4">
                  <c:v>0.2295308470653334</c:v>
                </c:pt>
                <c:pt idx="5">
                  <c:v>0.2236337194780674</c:v>
                </c:pt>
                <c:pt idx="6">
                  <c:v>0.1582816681289213</c:v>
                </c:pt>
                <c:pt idx="7">
                  <c:v>0.2235760858305249</c:v>
                </c:pt>
                <c:pt idx="8">
                  <c:v>0.1659644199148809</c:v>
                </c:pt>
              </c:numCache>
            </c:numRef>
          </c:val>
        </c:ser>
        <c:ser>
          <c:idx val="2"/>
          <c:order val="2"/>
          <c:tx>
            <c:strRef>
              <c:f>'Flujo e indicadores'!$A$21</c:f>
              <c:strCache>
                <c:ptCount val="1"/>
                <c:pt idx="0">
                  <c:v>Margen neto</c:v>
                </c:pt>
              </c:strCache>
            </c:strRef>
          </c:tx>
          <c:spPr>
            <a:ln>
              <a:solidFill>
                <a:srgbClr val="1BAF7A"/>
              </a:solidFill>
            </a:ln>
          </c:spPr>
          <c:marker>
            <c:symbol val="circle"/>
            <c:size val="5"/>
            <c:spPr>
              <a:solidFill>
                <a:srgbClr val="1BAF7A"/>
              </a:solidFill>
              <a:ln>
                <a:solidFill>
                  <a:srgbClr val="1BAF7A"/>
                </a:solidFill>
              </a:ln>
            </c:spPr>
          </c:marker>
          <c:cat>
            <c:numRef>
              <c:f>'P&amp;G'!$B$4:$J$4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'Flujo e indicadores'!$B$21:$J$21</c:f>
              <c:numCache>
                <c:formatCode>General</c:formatCode>
                <c:ptCount val="9"/>
                <c:pt idx="0">
                  <c:v>0.1369736069407154</c:v>
                </c:pt>
                <c:pt idx="1">
                  <c:v>0.0946971516551068</c:v>
                </c:pt>
                <c:pt idx="2">
                  <c:v>0.1291930433563687</c:v>
                </c:pt>
                <c:pt idx="3">
                  <c:v>0.1161894457513215</c:v>
                </c:pt>
                <c:pt idx="4">
                  <c:v>0.1169362290167996</c:v>
                </c:pt>
                <c:pt idx="5">
                  <c:v>0.1144599374388007</c:v>
                </c:pt>
                <c:pt idx="6">
                  <c:v>0.07180225374007258</c:v>
                </c:pt>
                <c:pt idx="7">
                  <c:v>0.1193592109438839</c:v>
                </c:pt>
                <c:pt idx="8">
                  <c:v>0.08309717064040101</c:v>
                </c:pt>
              </c:numCache>
            </c:numRef>
          </c:val>
        </c:ser>
        <c:marker val="1"/>
        <c:axId val="50020001"/>
        <c:axId val="50020002"/>
      </c:lineChart>
      <c:catAx>
        <c:axId val="50020001"/>
        <c:scaling>
          <c:orientation val="minMax"/>
        </c:scaling>
        <c:axPos val="b"/>
        <c:numFmt formatCode="General" sourceLinked="1"/>
        <c:tickLblPos val="nextTo"/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l"/>
        <c:majorGridlines/>
        <c:numFmt formatCode="General" sourceLinked="1"/>
        <c:tickLblPos val="nextTo"/>
        <c:crossAx val="50020001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aseline="0"/>
            </a:pPr>
            <a:r>
              <a:rPr lang="en-US" sz="1100" baseline="0"/>
              <a:t>Activos, pasivos y patrimonio</a:t>
            </a:r>
          </a:p>
        </c:rich>
      </c:tx>
      <c:layout/>
    </c:title>
    <c:plotArea>
      <c:layout/>
      <c:barChart>
        <c:barDir val="col"/>
        <c:grouping val="clustered"/>
        <c:ser>
          <c:idx val="0"/>
          <c:order val="0"/>
          <c:tx>
            <c:strRef>
              <c:f>'Balance'!$A$18</c:f>
              <c:strCache>
                <c:ptCount val="1"/>
                <c:pt idx="0">
                  <c:v>Total activos</c:v>
                </c:pt>
              </c:strCache>
            </c:strRef>
          </c:tx>
          <c:spPr>
            <a:solidFill>
              <a:srgbClr val="2A78D6"/>
            </a:solidFill>
          </c:spPr>
          <c:cat>
            <c:numRef>
              <c:f>'P&amp;G'!$B$4:$J$4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'Balance'!$B$18:$J$18</c:f>
              <c:numCache>
                <c:formatCode>General</c:formatCode>
                <c:ptCount val="9"/>
                <c:pt idx="0">
                  <c:v>22575.45234410224</c:v>
                </c:pt>
                <c:pt idx="1">
                  <c:v>28565.95093945899</c:v>
                </c:pt>
                <c:pt idx="2">
                  <c:v>26555.71891267156</c:v>
                </c:pt>
                <c:pt idx="3">
                  <c:v>29938.89462148011</c:v>
                </c:pt>
                <c:pt idx="4">
                  <c:v>31216.92936316012</c:v>
                </c:pt>
                <c:pt idx="5">
                  <c:v>42543.25010460891</c:v>
                </c:pt>
                <c:pt idx="6">
                  <c:v>42440.63436629626</c:v>
                </c:pt>
                <c:pt idx="7">
                  <c:v>47939.00038159281</c:v>
                </c:pt>
                <c:pt idx="8">
                  <c:v>47133.43492181275</c:v>
                </c:pt>
              </c:numCache>
            </c:numRef>
          </c:val>
        </c:ser>
        <c:ser>
          <c:idx val="1"/>
          <c:order val="1"/>
          <c:tx>
            <c:strRef>
              <c:f>'Balance'!$A$36</c:f>
              <c:strCache>
                <c:ptCount val="1"/>
                <c:pt idx="0">
                  <c:v>Total pasivos</c:v>
                </c:pt>
              </c:strCache>
            </c:strRef>
          </c:tx>
          <c:spPr>
            <a:solidFill>
              <a:srgbClr val="EB6834"/>
            </a:solidFill>
          </c:spPr>
          <c:cat>
            <c:numRef>
              <c:f>'P&amp;G'!$B$4:$J$4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'Balance'!$B$36:$J$36</c:f>
              <c:numCache>
                <c:formatCode>General</c:formatCode>
                <c:ptCount val="9"/>
                <c:pt idx="0">
                  <c:v>10845.14675759016</c:v>
                </c:pt>
                <c:pt idx="1">
                  <c:v>10616.4841285409</c:v>
                </c:pt>
                <c:pt idx="2">
                  <c:v>10559.91155337676</c:v>
                </c:pt>
                <c:pt idx="3">
                  <c:v>13187.85748984235</c:v>
                </c:pt>
                <c:pt idx="4">
                  <c:v>15313.16335377292</c:v>
                </c:pt>
                <c:pt idx="5">
                  <c:v>18135.05943292609</c:v>
                </c:pt>
                <c:pt idx="6">
                  <c:v>18220.42903228534</c:v>
                </c:pt>
                <c:pt idx="7">
                  <c:v>20831.44549033553</c:v>
                </c:pt>
                <c:pt idx="8">
                  <c:v>19436.84293400834</c:v>
                </c:pt>
              </c:numCache>
            </c:numRef>
          </c:val>
        </c:ser>
        <c:ser>
          <c:idx val="2"/>
          <c:order val="2"/>
          <c:tx>
            <c:strRef>
              <c:f>'Balance'!$A$42</c:f>
              <c:strCache>
                <c:ptCount val="1"/>
                <c:pt idx="0">
                  <c:v>Total patrimonio</c:v>
                </c:pt>
              </c:strCache>
            </c:strRef>
          </c:tx>
          <c:spPr>
            <a:solidFill>
              <a:srgbClr val="1BAF7A"/>
            </a:solidFill>
          </c:spPr>
          <c:cat>
            <c:numRef>
              <c:f>'P&amp;G'!$B$4:$J$4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'Balance'!$B$42:$J$42</c:f>
              <c:numCache>
                <c:formatCode>General</c:formatCode>
                <c:ptCount val="9"/>
                <c:pt idx="0">
                  <c:v>11730.30558651208</c:v>
                </c:pt>
                <c:pt idx="1">
                  <c:v>17949.46681091809</c:v>
                </c:pt>
                <c:pt idx="2">
                  <c:v>15995.8073592948</c:v>
                </c:pt>
                <c:pt idx="3">
                  <c:v>16751.03713163776</c:v>
                </c:pt>
                <c:pt idx="4">
                  <c:v>15903.76600938721</c:v>
                </c:pt>
                <c:pt idx="5">
                  <c:v>24408.19067168282</c:v>
                </c:pt>
                <c:pt idx="6">
                  <c:v>24220.20533401092</c:v>
                </c:pt>
                <c:pt idx="7">
                  <c:v>27107.55489125728</c:v>
                </c:pt>
                <c:pt idx="8">
                  <c:v>27696.59198780441</c:v>
                </c:pt>
              </c:numCache>
            </c:numRef>
          </c:val>
        </c:ser>
        <c:axId val="50030001"/>
        <c:axId val="50030002"/>
      </c:barChart>
      <c:catAx>
        <c:axId val="50030001"/>
        <c:scaling>
          <c:orientation val="minMax"/>
        </c:scaling>
        <c:axPos val="b"/>
        <c:numFmt formatCode="General" sourceLinked="1"/>
        <c:tickLblPos val="nextTo"/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</c:scaling>
        <c:axPos val="l"/>
        <c:majorGridlines/>
        <c:numFmt formatCode="General" sourceLinked="1"/>
        <c:tickLblPos val="nextTo"/>
        <c:crossAx val="50030001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aseline="0"/>
            </a:pPr>
            <a:r>
              <a:rPr lang="en-US" sz="1100" baseline="0"/>
              <a:t>Rentabilidad</a:t>
            </a:r>
          </a:p>
        </c:rich>
      </c:tx>
      <c:layout/>
    </c:title>
    <c:plotArea>
      <c:layout/>
      <c:lineChart>
        <c:grouping val="standard"/>
        <c:ser>
          <c:idx val="0"/>
          <c:order val="0"/>
          <c:tx>
            <c:strRef>
              <c:f>'Flujo e indicadores'!$A$22</c:f>
              <c:strCache>
                <c:ptCount val="1"/>
                <c:pt idx="0">
                  <c:v>ROA</c:v>
                </c:pt>
              </c:strCache>
            </c:strRef>
          </c:tx>
          <c:spPr>
            <a:ln>
              <a:solidFill>
                <a:srgbClr val="2A78D6"/>
              </a:solidFill>
            </a:ln>
          </c:spPr>
          <c:marker>
            <c:symbol val="circle"/>
            <c:size val="5"/>
            <c:spPr>
              <a:solidFill>
                <a:srgbClr val="2A78D6"/>
              </a:solidFill>
              <a:ln>
                <a:solidFill>
                  <a:srgbClr val="2A78D6"/>
                </a:solidFill>
              </a:ln>
            </c:spPr>
          </c:marker>
          <c:cat>
            <c:numRef>
              <c:f>'P&amp;G'!$B$4:$J$4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'Flujo e indicadores'!$B$22:$J$22</c:f>
              <c:numCache>
                <c:formatCode>General</c:formatCode>
                <c:ptCount val="9"/>
                <c:pt idx="0">
                  <c:v>0.199939905690741</c:v>
                </c:pt>
                <c:pt idx="1">
                  <c:v>0.1163006056759273</c:v>
                </c:pt>
                <c:pt idx="2">
                  <c:v>0.1687907533892392</c:v>
                </c:pt>
                <c:pt idx="3">
                  <c:v>0.1526510207455218</c:v>
                </c:pt>
                <c:pt idx="4">
                  <c:v>0.1689943827615537</c:v>
                </c:pt>
                <c:pt idx="5">
                  <c:v>0.1439990608809355</c:v>
                </c:pt>
                <c:pt idx="6">
                  <c:v>0.1018449027155155</c:v>
                </c:pt>
                <c:pt idx="7">
                  <c:v>0.1476222532610577</c:v>
                </c:pt>
                <c:pt idx="8">
                  <c:v>0.1094294016740579</c:v>
                </c:pt>
              </c:numCache>
            </c:numRef>
          </c:val>
        </c:ser>
        <c:ser>
          <c:idx val="1"/>
          <c:order val="1"/>
          <c:tx>
            <c:strRef>
              <c:f>'Flujo e indicadores'!$A$23</c:f>
              <c:strCache>
                <c:ptCount val="1"/>
                <c:pt idx="0">
                  <c:v>ROE</c:v>
                </c:pt>
              </c:strCache>
            </c:strRef>
          </c:tx>
          <c:spPr>
            <a:ln>
              <a:solidFill>
                <a:srgbClr val="EB6834"/>
              </a:solidFill>
            </a:ln>
          </c:spPr>
          <c:marker>
            <c:symbol val="circle"/>
            <c:size val="5"/>
            <c:spPr>
              <a:solidFill>
                <a:srgbClr val="EB6834"/>
              </a:solidFill>
              <a:ln>
                <a:solidFill>
                  <a:srgbClr val="EB6834"/>
                </a:solidFill>
              </a:ln>
            </c:spPr>
          </c:marker>
          <c:cat>
            <c:numRef>
              <c:f>'P&amp;G'!$B$4:$J$4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'Flujo e indicadores'!$B$23:$J$23</c:f>
              <c:numCache>
                <c:formatCode>General</c:formatCode>
                <c:ptCount val="9"/>
                <c:pt idx="0">
                  <c:v>0.3847925170675579</c:v>
                </c:pt>
                <c:pt idx="1">
                  <c:v>0.1850883611733299</c:v>
                </c:pt>
                <c:pt idx="2">
                  <c:v>0.2802209167302894</c:v>
                </c:pt>
                <c:pt idx="3">
                  <c:v>0.2728310365529422</c:v>
                </c:pt>
                <c:pt idx="4">
                  <c:v>0.331712985862871</c:v>
                </c:pt>
                <c:pt idx="5">
                  <c:v>0.250989028408146</c:v>
                </c:pt>
                <c:pt idx="6">
                  <c:v>0.1784610088400276</c:v>
                </c:pt>
                <c:pt idx="7">
                  <c:v>0.2610660859602599</c:v>
                </c:pt>
                <c:pt idx="8">
                  <c:v>0.1862244851138448</c:v>
                </c:pt>
              </c:numCache>
            </c:numRef>
          </c:val>
        </c:ser>
        <c:marker val="1"/>
        <c:axId val="50040001"/>
        <c:axId val="50040002"/>
      </c:lineChart>
      <c:catAx>
        <c:axId val="50040001"/>
        <c:scaling>
          <c:orientation val="minMax"/>
        </c:scaling>
        <c:axPos val="b"/>
        <c:numFmt formatCode="General" sourceLinked="1"/>
        <c:tickLblPos val="nextTo"/>
        <c:crossAx val="50040002"/>
        <c:crosses val="autoZero"/>
        <c:auto val="1"/>
        <c:lblAlgn val="ctr"/>
        <c:lblOffset val="100"/>
      </c:catAx>
      <c:valAx>
        <c:axId val="50040002"/>
        <c:scaling>
          <c:orientation val="minMax"/>
        </c:scaling>
        <c:axPos val="l"/>
        <c:majorGridlines/>
        <c:numFmt formatCode="General" sourceLinked="1"/>
        <c:tickLblPos val="nextTo"/>
        <c:crossAx val="50040001"/>
        <c:crosses val="autoZero"/>
        <c:crossBetween val="between"/>
      </c:valAx>
    </c:plotArea>
    <c:legend>
      <c:legendPos val="b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8</xdr:col>
      <xdr:colOff>457200</xdr:colOff>
      <xdr:row>15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0</xdr:row>
      <xdr:rowOff>0</xdr:rowOff>
    </xdr:from>
    <xdr:to>
      <xdr:col>17</xdr:col>
      <xdr:colOff>457200</xdr:colOff>
      <xdr:row>15</xdr:row>
      <xdr:rowOff>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17</xdr:row>
      <xdr:rowOff>0</xdr:rowOff>
    </xdr:from>
    <xdr:to>
      <xdr:col>8</xdr:col>
      <xdr:colOff>457200</xdr:colOff>
      <xdr:row>32</xdr:row>
      <xdr:rowOff>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0</xdr:colOff>
      <xdr:row>17</xdr:row>
      <xdr:rowOff>0</xdr:rowOff>
    </xdr:from>
    <xdr:to>
      <xdr:col>17</xdr:col>
      <xdr:colOff>457200</xdr:colOff>
      <xdr:row>32</xdr:row>
      <xdr:rowOff>0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tabSelected="1" workbookViewId="0"/>
  </sheetViews>
  <sheetFormatPr defaultRowHeight="15"/>
  <cols>
    <col min="1" max="1" width="32.7109375" customWidth="1"/>
    <col min="2" max="7" width="16.7109375" customWidth="1"/>
  </cols>
  <sheetData>
    <row r="1" spans="1:3">
      <c r="A1" s="1" t="s">
        <v>0</v>
      </c>
    </row>
    <row r="2" spans="1:3">
      <c r="A2" s="2" t="s">
        <v>1</v>
      </c>
    </row>
    <row r="4" spans="1:3">
      <c r="A4" s="3" t="s">
        <v>2</v>
      </c>
      <c r="B4">
        <v>900000001</v>
      </c>
    </row>
    <row r="5" spans="1:3">
      <c r="A5" s="3" t="s">
        <v>3</v>
      </c>
      <c r="B5" t="s">
        <v>4</v>
      </c>
    </row>
    <row r="6" spans="1:3">
      <c r="A6" s="3" t="s">
        <v>5</v>
      </c>
      <c r="B6" t="s">
        <v>6</v>
      </c>
    </row>
    <row r="7" spans="1:3">
      <c r="A7" s="3" t="s">
        <v>7</v>
      </c>
      <c r="B7">
        <v>4</v>
      </c>
    </row>
    <row r="8" spans="1:3">
      <c r="A8" s="3" t="s">
        <v>8</v>
      </c>
      <c r="B8" t="s">
        <v>9</v>
      </c>
    </row>
    <row r="9" spans="1:3">
      <c r="A9" s="3" t="s">
        <v>10</v>
      </c>
      <c r="B9" t="s">
        <v>11</v>
      </c>
    </row>
    <row r="11" spans="1:3">
      <c r="A11" s="3" t="s">
        <v>12</v>
      </c>
      <c r="B11" s="4">
        <v>2.006549765416102</v>
      </c>
      <c r="C11" t="s">
        <v>13</v>
      </c>
    </row>
    <row r="12" spans="1:3">
      <c r="A12" s="3" t="s">
        <v>14</v>
      </c>
      <c r="B12" s="5">
        <v>3.670314401800525</v>
      </c>
      <c r="C12" t="s">
        <v>15</v>
      </c>
    </row>
    <row r="14" spans="1:3">
      <c r="A14" s="6" t="s">
        <v>16</v>
      </c>
    </row>
    <row r="15" spans="1:3">
      <c r="A15" s="6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3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34.7109375" customWidth="1"/>
    <col min="2" max="10" width="13.7109375" customWidth="1"/>
  </cols>
  <sheetData>
    <row r="1" spans="1:10">
      <c r="A1" s="2" t="s">
        <v>18</v>
      </c>
    </row>
    <row r="2" spans="1:10">
      <c r="A2" s="6" t="s">
        <v>19</v>
      </c>
    </row>
    <row r="4" spans="1:10">
      <c r="A4" s="7" t="s">
        <v>20</v>
      </c>
      <c r="B4" s="7">
        <v>2017</v>
      </c>
      <c r="C4" s="7">
        <v>2018</v>
      </c>
      <c r="D4" s="7">
        <v>2019</v>
      </c>
      <c r="E4" s="7">
        <v>2020</v>
      </c>
      <c r="F4" s="7">
        <v>2021</v>
      </c>
      <c r="G4" s="7">
        <v>2022</v>
      </c>
      <c r="H4" s="7">
        <v>2023</v>
      </c>
      <c r="I4" s="7">
        <v>2024</v>
      </c>
      <c r="J4" s="7">
        <v>2025</v>
      </c>
    </row>
    <row r="5" spans="1:10">
      <c r="A5" s="8" t="s">
        <v>21</v>
      </c>
      <c r="B5" s="8"/>
      <c r="C5" s="8"/>
      <c r="D5" s="8"/>
      <c r="E5" s="8"/>
      <c r="F5" s="8"/>
      <c r="G5" s="8"/>
      <c r="H5" s="8"/>
      <c r="I5" s="8"/>
      <c r="J5" s="8"/>
    </row>
    <row r="6" spans="1:10">
      <c r="A6" t="s">
        <v>22</v>
      </c>
      <c r="B6" s="9">
        <v>1318.13242373306</v>
      </c>
      <c r="C6" s="9">
        <v>1403.310379626923</v>
      </c>
      <c r="D6" s="9">
        <v>1387.802217708725</v>
      </c>
      <c r="E6" s="9">
        <v>1573.362466585162</v>
      </c>
      <c r="F6" s="9">
        <v>1804.568440010278</v>
      </c>
      <c r="G6" s="9">
        <v>2140.902117882769</v>
      </c>
      <c r="H6" s="9">
        <v>2407.925686492992</v>
      </c>
      <c r="I6" s="9">
        <v>2371.618645750126</v>
      </c>
      <c r="J6" s="9">
        <v>2482.772177482275</v>
      </c>
    </row>
    <row r="7" spans="1:10">
      <c r="A7" t="s">
        <v>23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</row>
    <row r="8" spans="1:10">
      <c r="A8" t="s">
        <v>24</v>
      </c>
      <c r="B8" s="9">
        <v>4069.072666129973</v>
      </c>
      <c r="C8" s="9">
        <v>5424.712975743127</v>
      </c>
      <c r="D8" s="9">
        <v>5493.434946775776</v>
      </c>
      <c r="E8" s="9">
        <v>6594.857690434789</v>
      </c>
      <c r="F8" s="9">
        <v>5825.105061957826</v>
      </c>
      <c r="G8" s="9">
        <v>9120.13955402719</v>
      </c>
      <c r="H8" s="9">
        <v>7305.271840520293</v>
      </c>
      <c r="I8" s="9">
        <v>9069.44883711826</v>
      </c>
      <c r="J8" s="9">
        <v>8317.297037295102</v>
      </c>
    </row>
    <row r="9" spans="1:10">
      <c r="A9" t="s">
        <v>25</v>
      </c>
      <c r="B9" s="9">
        <v>2729.996538288177</v>
      </c>
      <c r="C9" s="9">
        <v>3051.95489854035</v>
      </c>
      <c r="D9" s="9">
        <v>2681.73016998116</v>
      </c>
      <c r="E9" s="9">
        <v>3700.226919859923</v>
      </c>
      <c r="F9" s="9">
        <v>3785.693629362302</v>
      </c>
      <c r="G9" s="9">
        <v>5462.402564057797</v>
      </c>
      <c r="H9" s="9">
        <v>5529.624978315249</v>
      </c>
      <c r="I9" s="9">
        <v>5849.031777445844</v>
      </c>
      <c r="J9" s="9">
        <v>5676.569666497327</v>
      </c>
    </row>
    <row r="10" spans="1:10">
      <c r="A10" t="s">
        <v>26</v>
      </c>
      <c r="B10" s="9">
        <v>329.5331059332649</v>
      </c>
      <c r="C10" s="9">
        <v>350.8275949067307</v>
      </c>
      <c r="D10" s="9">
        <v>346.9505544271814</v>
      </c>
      <c r="E10" s="9">
        <v>393.3406166462905</v>
      </c>
      <c r="F10" s="9">
        <v>451.1421100025696</v>
      </c>
      <c r="G10" s="9">
        <v>535.2255294706923</v>
      </c>
      <c r="H10" s="9">
        <v>601.9814216232479</v>
      </c>
      <c r="I10" s="9">
        <v>592.9046614375316</v>
      </c>
      <c r="J10" s="9">
        <v>620.6930443705688</v>
      </c>
    </row>
    <row r="11" spans="1:10">
      <c r="A11" s="10" t="s">
        <v>27</v>
      </c>
      <c r="B11" s="11">
        <v>8446.734734084475</v>
      </c>
      <c r="C11" s="11">
        <v>10230.80584881713</v>
      </c>
      <c r="D11" s="11">
        <v>9909.917888892842</v>
      </c>
      <c r="E11" s="11">
        <v>12261.78769352616</v>
      </c>
      <c r="F11" s="11">
        <v>11866.50924133297</v>
      </c>
      <c r="G11" s="11">
        <v>17258.66976543845</v>
      </c>
      <c r="H11" s="11">
        <v>15844.80392695178</v>
      </c>
      <c r="I11" s="11">
        <v>17883.00392175176</v>
      </c>
      <c r="J11" s="11">
        <v>17097.33192564527</v>
      </c>
    </row>
    <row r="12" spans="1:10">
      <c r="A12" t="s">
        <v>28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</row>
    <row r="13" spans="1:10">
      <c r="A13" t="s">
        <v>29</v>
      </c>
      <c r="B13" s="9">
        <v>11657.21931551827</v>
      </c>
      <c r="C13" s="9">
        <v>15703.93812884138</v>
      </c>
      <c r="D13" s="9">
        <v>14043.67186557486</v>
      </c>
      <c r="E13" s="9">
        <v>14727.05230310676</v>
      </c>
      <c r="F13" s="9">
        <v>15966.85429680787</v>
      </c>
      <c r="G13" s="9">
        <v>21270.38886814027</v>
      </c>
      <c r="H13" s="9">
        <v>22080.96977717012</v>
      </c>
      <c r="I13" s="9">
        <v>25609.21149905956</v>
      </c>
      <c r="J13" s="9">
        <v>25380.90516338821</v>
      </c>
    </row>
    <row r="14" spans="1:10">
      <c r="A14" t="s">
        <v>30</v>
      </c>
      <c r="B14" s="9">
        <v>988.5993177997948</v>
      </c>
      <c r="C14" s="9">
        <v>1052.482784720192</v>
      </c>
      <c r="D14" s="9">
        <v>1040.851663281544</v>
      </c>
      <c r="E14" s="9">
        <v>1180.021849938872</v>
      </c>
      <c r="F14" s="9">
        <v>1353.426330007709</v>
      </c>
      <c r="G14" s="9">
        <v>1605.676588412077</v>
      </c>
      <c r="H14" s="9">
        <v>1805.944264869744</v>
      </c>
      <c r="I14" s="9">
        <v>1778.713984312594</v>
      </c>
      <c r="J14" s="9">
        <v>1862.079133111706</v>
      </c>
    </row>
    <row r="15" spans="1:10">
      <c r="A15" t="s">
        <v>31</v>
      </c>
      <c r="B15" s="9">
        <v>164.7665529666325</v>
      </c>
      <c r="C15" s="9">
        <v>175.4137974533654</v>
      </c>
      <c r="D15" s="9">
        <v>173.4752772135907</v>
      </c>
      <c r="E15" s="9">
        <v>196.6703083231453</v>
      </c>
      <c r="F15" s="9">
        <v>225.5710550012848</v>
      </c>
      <c r="G15" s="9">
        <v>267.6127647353462</v>
      </c>
      <c r="H15" s="9">
        <v>300.990710811624</v>
      </c>
      <c r="I15" s="9">
        <v>296.4523307187658</v>
      </c>
      <c r="J15" s="9">
        <v>310.3465221852844</v>
      </c>
    </row>
    <row r="16" spans="1:10">
      <c r="A16" t="s">
        <v>32</v>
      </c>
      <c r="B16" s="9">
        <v>1318.13242373306</v>
      </c>
      <c r="C16" s="9">
        <v>1403.310379626923</v>
      </c>
      <c r="D16" s="9">
        <v>1387.802217708725</v>
      </c>
      <c r="E16" s="9">
        <v>1573.362466585162</v>
      </c>
      <c r="F16" s="9">
        <v>1804.568440010278</v>
      </c>
      <c r="G16" s="9">
        <v>2140.902117882769</v>
      </c>
      <c r="H16" s="9">
        <v>2407.925686492992</v>
      </c>
      <c r="I16" s="9">
        <v>2371.618645750126</v>
      </c>
      <c r="J16" s="9">
        <v>2482.772177482275</v>
      </c>
    </row>
    <row r="17" spans="1:10">
      <c r="A17" s="10" t="s">
        <v>33</v>
      </c>
      <c r="B17" s="11">
        <v>14128.71761001776</v>
      </c>
      <c r="C17" s="11">
        <v>18335.14509064186</v>
      </c>
      <c r="D17" s="11">
        <v>16645.80102377872</v>
      </c>
      <c r="E17" s="11">
        <v>17677.10692795394</v>
      </c>
      <c r="F17" s="11">
        <v>19350.42012182715</v>
      </c>
      <c r="G17" s="11">
        <v>25284.58033917046</v>
      </c>
      <c r="H17" s="11">
        <v>26595.83043934448</v>
      </c>
      <c r="I17" s="11">
        <v>30055.99645984105</v>
      </c>
      <c r="J17" s="11">
        <v>30036.10299616748</v>
      </c>
    </row>
    <row r="18" spans="1:10">
      <c r="A18" s="10" t="s">
        <v>34</v>
      </c>
      <c r="B18" s="11">
        <v>22575.45234410224</v>
      </c>
      <c r="C18" s="11">
        <v>28565.95093945899</v>
      </c>
      <c r="D18" s="11">
        <v>26555.71891267156</v>
      </c>
      <c r="E18" s="11">
        <v>29938.89462148011</v>
      </c>
      <c r="F18" s="11">
        <v>31216.92936316012</v>
      </c>
      <c r="G18" s="11">
        <v>42543.25010460891</v>
      </c>
      <c r="H18" s="11">
        <v>42440.63436629626</v>
      </c>
      <c r="I18" s="11">
        <v>47939.00038159281</v>
      </c>
      <c r="J18" s="11">
        <v>47133.43492181275</v>
      </c>
    </row>
    <row r="19" spans="1:10">
      <c r="A19" s="8" t="s">
        <v>35</v>
      </c>
      <c r="B19" s="8"/>
      <c r="C19" s="8"/>
      <c r="D19" s="8"/>
      <c r="E19" s="8"/>
      <c r="F19" s="8"/>
      <c r="G19" s="8"/>
      <c r="H19" s="8"/>
      <c r="I19" s="8"/>
      <c r="J19" s="8"/>
    </row>
    <row r="20" spans="1:10">
      <c r="A20" t="s">
        <v>36</v>
      </c>
      <c r="B20" s="9">
        <v>1977.19863559959</v>
      </c>
      <c r="C20" s="9">
        <v>2104.965569440385</v>
      </c>
      <c r="D20" s="9">
        <v>2081.703326563088</v>
      </c>
      <c r="E20" s="9">
        <v>2360.043699877743</v>
      </c>
      <c r="F20" s="9">
        <v>2706.852660015417</v>
      </c>
      <c r="G20" s="9">
        <v>3211.353176824154</v>
      </c>
      <c r="H20" s="9">
        <v>3611.888529739488</v>
      </c>
      <c r="I20" s="9">
        <v>3557.427968625189</v>
      </c>
      <c r="J20" s="9">
        <v>3724.158266223413</v>
      </c>
    </row>
    <row r="21" spans="1:10">
      <c r="A21" t="s">
        <v>37</v>
      </c>
      <c r="B21" s="9">
        <v>2511.378064316461</v>
      </c>
      <c r="C21" s="9">
        <v>2958.25635679673</v>
      </c>
      <c r="D21" s="9">
        <v>2630.353823708439</v>
      </c>
      <c r="E21" s="9">
        <v>3128.281493270656</v>
      </c>
      <c r="F21" s="9">
        <v>3512.378319381496</v>
      </c>
      <c r="G21" s="9">
        <v>4183.588753683033</v>
      </c>
      <c r="H21" s="9">
        <v>5196.132143415044</v>
      </c>
      <c r="I21" s="9">
        <v>4587.385068063209</v>
      </c>
      <c r="J21" s="9">
        <v>5276.531055386169</v>
      </c>
    </row>
    <row r="22" spans="1:10">
      <c r="A22" t="s">
        <v>38</v>
      </c>
      <c r="B22" s="9">
        <v>988.5993177997948</v>
      </c>
      <c r="C22" s="9">
        <v>1052.482784720192</v>
      </c>
      <c r="D22" s="9">
        <v>1040.851663281544</v>
      </c>
      <c r="E22" s="9">
        <v>1180.021849938872</v>
      </c>
      <c r="F22" s="9">
        <v>1353.426330007709</v>
      </c>
      <c r="G22" s="9">
        <v>1605.676588412077</v>
      </c>
      <c r="H22" s="9">
        <v>1805.944264869744</v>
      </c>
      <c r="I22" s="9">
        <v>1778.713984312594</v>
      </c>
      <c r="J22" s="9">
        <v>1862.079133111706</v>
      </c>
    </row>
    <row r="23" spans="1:10">
      <c r="A23" t="s">
        <v>39</v>
      </c>
      <c r="B23" s="9">
        <v>1215.236026470743</v>
      </c>
      <c r="C23" s="9">
        <v>894.4485296836668</v>
      </c>
      <c r="D23" s="9">
        <v>1206.789177478419</v>
      </c>
      <c r="E23" s="9">
        <v>1230.439221835803</v>
      </c>
      <c r="F23" s="9">
        <v>1420.323075617994</v>
      </c>
      <c r="G23" s="9">
        <v>1649.358324354042</v>
      </c>
      <c r="H23" s="9">
        <v>1163.712921059286</v>
      </c>
      <c r="I23" s="9">
        <v>1905.309337995925</v>
      </c>
      <c r="J23" s="9">
        <v>1388.634041398454</v>
      </c>
    </row>
    <row r="24" spans="1:10">
      <c r="A24" t="s">
        <v>40</v>
      </c>
      <c r="B24" s="9">
        <v>329.5331059332649</v>
      </c>
      <c r="C24" s="9">
        <v>350.8275949067307</v>
      </c>
      <c r="D24" s="9">
        <v>346.9505544271814</v>
      </c>
      <c r="E24" s="9">
        <v>393.3406166462905</v>
      </c>
      <c r="F24" s="9">
        <v>451.1421100025696</v>
      </c>
      <c r="G24" s="9">
        <v>535.2255294706923</v>
      </c>
      <c r="H24" s="9">
        <v>601.9814216232479</v>
      </c>
      <c r="I24" s="9">
        <v>592.9046614375316</v>
      </c>
      <c r="J24" s="9">
        <v>620.6930443705688</v>
      </c>
    </row>
    <row r="25" spans="1:10">
      <c r="A25" t="s">
        <v>41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</row>
    <row r="26" spans="1:10">
      <c r="A26" t="s">
        <v>42</v>
      </c>
      <c r="B26" s="9">
        <v>329.5331059332649</v>
      </c>
      <c r="C26" s="9">
        <v>350.8275949067307</v>
      </c>
      <c r="D26" s="9">
        <v>346.9505544271814</v>
      </c>
      <c r="E26" s="9">
        <v>393.3406166462905</v>
      </c>
      <c r="F26" s="9">
        <v>451.1421100025696</v>
      </c>
      <c r="G26" s="9">
        <v>535.2255294706923</v>
      </c>
      <c r="H26" s="9">
        <v>601.9814216232479</v>
      </c>
      <c r="I26" s="9">
        <v>592.9046614375316</v>
      </c>
      <c r="J26" s="9">
        <v>620.6930443705688</v>
      </c>
    </row>
    <row r="27" spans="1:10">
      <c r="A27" s="10" t="s">
        <v>43</v>
      </c>
      <c r="B27" s="11">
        <v>7351.478256053119</v>
      </c>
      <c r="C27" s="11">
        <v>7711.808430454435</v>
      </c>
      <c r="D27" s="11">
        <v>7653.599099885853</v>
      </c>
      <c r="E27" s="11">
        <v>8685.467498215654</v>
      </c>
      <c r="F27" s="11">
        <v>9895.264605027754</v>
      </c>
      <c r="G27" s="11">
        <v>11720.42790221469</v>
      </c>
      <c r="H27" s="11">
        <v>12981.64070233006</v>
      </c>
      <c r="I27" s="11">
        <v>13014.64568187198</v>
      </c>
      <c r="J27" s="11">
        <v>13492.78858486088</v>
      </c>
    </row>
    <row r="28" spans="1:10">
      <c r="A28" t="s">
        <v>44</v>
      </c>
      <c r="B28" s="9">
        <v>3493.66850153704</v>
      </c>
      <c r="C28" s="9">
        <v>2904.675698086461</v>
      </c>
      <c r="D28" s="9">
        <v>2906.312453490904</v>
      </c>
      <c r="E28" s="9">
        <v>4502.389991626699</v>
      </c>
      <c r="F28" s="9">
        <v>5417.898748745165</v>
      </c>
      <c r="G28" s="9">
        <v>6414.631530711403</v>
      </c>
      <c r="H28" s="9">
        <v>5238.788329955284</v>
      </c>
      <c r="I28" s="9">
        <v>7816.799808463554</v>
      </c>
      <c r="J28" s="9">
        <v>5944.054349147457</v>
      </c>
    </row>
    <row r="29" spans="1:10">
      <c r="A29" t="s">
        <v>45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</row>
    <row r="30" spans="1:10">
      <c r="A30" t="s">
        <v>46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</row>
    <row r="31" spans="1:10">
      <c r="A31" t="s">
        <v>47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</row>
    <row r="32" spans="1:10">
      <c r="A32" t="s">
        <v>48</v>
      </c>
      <c r="B32" s="9">
        <v>0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</row>
    <row r="33" spans="1:10">
      <c r="A33" t="s">
        <v>49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</row>
    <row r="34" spans="1:10">
      <c r="A34" t="s">
        <v>50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0</v>
      </c>
    </row>
    <row r="35" spans="1:10">
      <c r="A35" s="10" t="s">
        <v>51</v>
      </c>
      <c r="B35" s="11">
        <v>3493.66850153704</v>
      </c>
      <c r="C35" s="11">
        <v>2904.675698086461</v>
      </c>
      <c r="D35" s="11">
        <v>2906.312453490904</v>
      </c>
      <c r="E35" s="11">
        <v>4502.389991626699</v>
      </c>
      <c r="F35" s="11">
        <v>5417.898748745165</v>
      </c>
      <c r="G35" s="11">
        <v>6414.631530711403</v>
      </c>
      <c r="H35" s="11">
        <v>5238.788329955284</v>
      </c>
      <c r="I35" s="11">
        <v>7816.799808463554</v>
      </c>
      <c r="J35" s="11">
        <v>5944.054349147457</v>
      </c>
    </row>
    <row r="36" spans="1:10">
      <c r="A36" s="10" t="s">
        <v>52</v>
      </c>
      <c r="B36" s="11">
        <v>10845.14675759016</v>
      </c>
      <c r="C36" s="11">
        <v>10616.4841285409</v>
      </c>
      <c r="D36" s="11">
        <v>10559.91155337676</v>
      </c>
      <c r="E36" s="11">
        <v>13187.85748984235</v>
      </c>
      <c r="F36" s="11">
        <v>15313.16335377292</v>
      </c>
      <c r="G36" s="11">
        <v>18135.05943292609</v>
      </c>
      <c r="H36" s="11">
        <v>18220.42903228534</v>
      </c>
      <c r="I36" s="11">
        <v>20831.44549033553</v>
      </c>
      <c r="J36" s="11">
        <v>19436.84293400834</v>
      </c>
    </row>
    <row r="37" spans="1:10">
      <c r="A37" s="8" t="s">
        <v>53</v>
      </c>
      <c r="B37" s="8"/>
      <c r="C37" s="8"/>
      <c r="D37" s="8"/>
      <c r="E37" s="8"/>
      <c r="F37" s="8"/>
      <c r="G37" s="8"/>
      <c r="H37" s="8"/>
      <c r="I37" s="8"/>
      <c r="J37" s="8"/>
    </row>
    <row r="38" spans="1:10">
      <c r="A38" t="s">
        <v>54</v>
      </c>
      <c r="B38" s="9">
        <v>2636.26484746612</v>
      </c>
      <c r="C38" s="9">
        <v>2806.620759253846</v>
      </c>
      <c r="D38" s="9">
        <v>2775.604435417451</v>
      </c>
      <c r="E38" s="9">
        <v>3146.724933170324</v>
      </c>
      <c r="F38" s="9">
        <v>3609.136880020556</v>
      </c>
      <c r="G38" s="9">
        <v>4281.804235765539</v>
      </c>
      <c r="H38" s="9">
        <v>4815.851372985983</v>
      </c>
      <c r="I38" s="9">
        <v>4743.237291500252</v>
      </c>
      <c r="J38" s="9">
        <v>4965.544354964551</v>
      </c>
    </row>
    <row r="39" spans="1:10">
      <c r="A39" t="s">
        <v>55</v>
      </c>
      <c r="B39" s="9">
        <v>2346.061117302415</v>
      </c>
      <c r="C39" s="9">
        <v>3589.893362183619</v>
      </c>
      <c r="D39" s="9">
        <v>3199.161471858961</v>
      </c>
      <c r="E39" s="9">
        <v>3350.207426327552</v>
      </c>
      <c r="F39" s="9">
        <v>3180.753201877441</v>
      </c>
      <c r="G39" s="9">
        <v>4881.638134336564</v>
      </c>
      <c r="H39" s="9">
        <v>4844.041066802184</v>
      </c>
      <c r="I39" s="9">
        <v>5421.510978251456</v>
      </c>
      <c r="J39" s="9">
        <v>5539.318397560882</v>
      </c>
    </row>
    <row r="40" spans="1:10">
      <c r="A40" t="s">
        <v>56</v>
      </c>
      <c r="B40" s="9">
        <v>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</row>
    <row r="41" spans="1:10">
      <c r="A41" t="s">
        <v>57</v>
      </c>
      <c r="B41" s="9">
        <v>6747.979621743541</v>
      </c>
      <c r="C41" s="9">
        <v>11552.95268948063</v>
      </c>
      <c r="D41" s="9">
        <v>10021.04145201839</v>
      </c>
      <c r="E41" s="9">
        <v>10254.10477213988</v>
      </c>
      <c r="F41" s="9">
        <v>9113.875927489207</v>
      </c>
      <c r="G41" s="9">
        <v>15244.74830158071</v>
      </c>
      <c r="H41" s="9">
        <v>14560.31289422275</v>
      </c>
      <c r="I41" s="9">
        <v>16942.80662150557</v>
      </c>
      <c r="J41" s="9">
        <v>17191.72923527898</v>
      </c>
    </row>
    <row r="42" spans="1:10">
      <c r="A42" s="10" t="s">
        <v>58</v>
      </c>
      <c r="B42" s="11">
        <v>11730.30558651208</v>
      </c>
      <c r="C42" s="11">
        <v>17949.46681091809</v>
      </c>
      <c r="D42" s="11">
        <v>15995.8073592948</v>
      </c>
      <c r="E42" s="11">
        <v>16751.03713163776</v>
      </c>
      <c r="F42" s="11">
        <v>15903.76600938721</v>
      </c>
      <c r="G42" s="11">
        <v>24408.19067168282</v>
      </c>
      <c r="H42" s="11">
        <v>24220.20533401092</v>
      </c>
      <c r="I42" s="11">
        <v>27107.55489125728</v>
      </c>
      <c r="J42" s="11">
        <v>27696.59198780441</v>
      </c>
    </row>
    <row r="43" spans="1:10">
      <c r="A43" s="10" t="s">
        <v>59</v>
      </c>
      <c r="B43" s="11">
        <v>22575.45234410224</v>
      </c>
      <c r="C43" s="11">
        <v>28565.95093945899</v>
      </c>
      <c r="D43" s="11">
        <v>26555.71891267156</v>
      </c>
      <c r="E43" s="11">
        <v>29938.89462148011</v>
      </c>
      <c r="F43" s="11">
        <v>31216.92936316012</v>
      </c>
      <c r="G43" s="11">
        <v>42543.25010460891</v>
      </c>
      <c r="H43" s="11">
        <v>42440.63436629626</v>
      </c>
      <c r="I43" s="11">
        <v>47939.00038159281</v>
      </c>
      <c r="J43" s="11">
        <v>47133.43492181275</v>
      </c>
    </row>
  </sheetData>
  <mergeCells count="3">
    <mergeCell ref="A5:J5"/>
    <mergeCell ref="A19:J19"/>
    <mergeCell ref="A37:J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34.7109375" customWidth="1"/>
    <col min="2" max="10" width="13.7109375" customWidth="1"/>
  </cols>
  <sheetData>
    <row r="1" spans="1:10">
      <c r="A1" s="2" t="s">
        <v>60</v>
      </c>
    </row>
    <row r="2" spans="1:10">
      <c r="A2" s="6" t="s">
        <v>19</v>
      </c>
    </row>
    <row r="4" spans="1:10">
      <c r="A4" s="7" t="s">
        <v>20</v>
      </c>
      <c r="B4" s="7">
        <v>2017</v>
      </c>
      <c r="C4" s="7">
        <v>2018</v>
      </c>
      <c r="D4" s="7">
        <v>2019</v>
      </c>
      <c r="E4" s="7">
        <v>2020</v>
      </c>
      <c r="F4" s="7">
        <v>2021</v>
      </c>
      <c r="G4" s="7">
        <v>2022</v>
      </c>
      <c r="H4" s="7">
        <v>2023</v>
      </c>
      <c r="I4" s="7">
        <v>2024</v>
      </c>
      <c r="J4" s="7">
        <v>2025</v>
      </c>
    </row>
    <row r="5" spans="1:10">
      <c r="A5" s="8" t="s">
        <v>61</v>
      </c>
      <c r="B5" s="8"/>
      <c r="C5" s="8"/>
      <c r="D5" s="8"/>
      <c r="E5" s="8"/>
      <c r="F5" s="8"/>
      <c r="G5" s="8"/>
      <c r="H5" s="8"/>
      <c r="I5" s="8"/>
      <c r="J5" s="8"/>
    </row>
    <row r="6" spans="1:10">
      <c r="A6" s="10" t="s">
        <v>62</v>
      </c>
      <c r="B6" s="11">
        <v>32953.3105933265</v>
      </c>
      <c r="C6" s="11">
        <v>35082.75949067307</v>
      </c>
      <c r="D6" s="11">
        <v>34695.05544271813</v>
      </c>
      <c r="E6" s="11">
        <v>39334.06166462905</v>
      </c>
      <c r="F6" s="11">
        <v>45114.21100025695</v>
      </c>
      <c r="G6" s="11">
        <v>53522.55294706923</v>
      </c>
      <c r="H6" s="11">
        <v>60198.1421623248</v>
      </c>
      <c r="I6" s="11">
        <v>59290.46614375315</v>
      </c>
      <c r="J6" s="11">
        <v>62069.30443705688</v>
      </c>
    </row>
    <row r="7" spans="1:10">
      <c r="A7" t="s">
        <v>63</v>
      </c>
      <c r="B7" s="9">
        <v>20928.15053597051</v>
      </c>
      <c r="C7" s="9">
        <v>24652.13630663942</v>
      </c>
      <c r="D7" s="9">
        <v>21919.61519757033</v>
      </c>
      <c r="E7" s="9">
        <v>26069.01244392213</v>
      </c>
      <c r="F7" s="9">
        <v>29269.81932817914</v>
      </c>
      <c r="G7" s="9">
        <v>34863.23961402527</v>
      </c>
      <c r="H7" s="9">
        <v>43301.10119512537</v>
      </c>
      <c r="I7" s="9">
        <v>38228.20890052675</v>
      </c>
      <c r="J7" s="9">
        <v>43971.09212821808</v>
      </c>
    </row>
    <row r="8" spans="1:10">
      <c r="A8" s="10" t="s">
        <v>64</v>
      </c>
      <c r="B8" s="11">
        <v>12025.16005735598</v>
      </c>
      <c r="C8" s="11">
        <v>10430.62318403365</v>
      </c>
      <c r="D8" s="11">
        <v>12775.44024514781</v>
      </c>
      <c r="E8" s="11">
        <v>13265.04922070692</v>
      </c>
      <c r="F8" s="11">
        <v>15844.39167207782</v>
      </c>
      <c r="G8" s="11">
        <v>18659.31333304395</v>
      </c>
      <c r="H8" s="11">
        <v>16897.04096719943</v>
      </c>
      <c r="I8" s="11">
        <v>21062.25724322641</v>
      </c>
      <c r="J8" s="11">
        <v>18098.2123088388</v>
      </c>
    </row>
    <row r="9" spans="1:10">
      <c r="A9" t="s">
        <v>65</v>
      </c>
      <c r="B9" s="9">
        <v>2950.245117512423</v>
      </c>
      <c r="C9" s="9">
        <v>2586.092597171716</v>
      </c>
      <c r="D9" s="9">
        <v>2749.737700698893</v>
      </c>
      <c r="E9" s="9">
        <v>3124.084841665117</v>
      </c>
      <c r="F9" s="9">
        <v>4484.589216625738</v>
      </c>
      <c r="G9" s="9">
        <v>4862.998197951861</v>
      </c>
      <c r="H9" s="9">
        <v>5698.220305894839</v>
      </c>
      <c r="I9" s="9">
        <v>4845.72033418865</v>
      </c>
      <c r="J9" s="9">
        <v>6128.222600625282</v>
      </c>
    </row>
    <row r="10" spans="1:10">
      <c r="A10" t="s">
        <v>66</v>
      </c>
      <c r="B10" s="9">
        <v>1389.742887316543</v>
      </c>
      <c r="C10" s="9">
        <v>1638.265546754566</v>
      </c>
      <c r="D10" s="9">
        <v>2237.268696046721</v>
      </c>
      <c r="E10" s="9">
        <v>2264.338260015099</v>
      </c>
      <c r="F10" s="9">
        <v>1964.361772973396</v>
      </c>
      <c r="G10" s="9">
        <v>3095.267914407661</v>
      </c>
      <c r="H10" s="9">
        <v>2921.889355485974</v>
      </c>
      <c r="I10" s="9">
        <v>3921.629097365863</v>
      </c>
      <c r="J10" s="9">
        <v>2763.798846906217</v>
      </c>
    </row>
    <row r="11" spans="1:10">
      <c r="A11" s="10" t="s">
        <v>67</v>
      </c>
      <c r="B11" s="11">
        <v>7685.172052527019</v>
      </c>
      <c r="C11" s="11">
        <v>6206.26504010737</v>
      </c>
      <c r="D11" s="11">
        <v>7788.433848402195</v>
      </c>
      <c r="E11" s="11">
        <v>7876.626119026702</v>
      </c>
      <c r="F11" s="11">
        <v>9395.440682478684</v>
      </c>
      <c r="G11" s="11">
        <v>10701.04722068443</v>
      </c>
      <c r="H11" s="11">
        <v>8276.931305818614</v>
      </c>
      <c r="I11" s="11">
        <v>12294.90781167189</v>
      </c>
      <c r="J11" s="11">
        <v>9206.190861307305</v>
      </c>
    </row>
    <row r="12" spans="1:10">
      <c r="A12" t="s">
        <v>68</v>
      </c>
      <c r="B12" s="9">
        <v>329.5331059332649</v>
      </c>
      <c r="C12" s="9">
        <v>350.8275949067307</v>
      </c>
      <c r="D12" s="9">
        <v>346.9505544271814</v>
      </c>
      <c r="E12" s="9">
        <v>393.3406166462905</v>
      </c>
      <c r="F12" s="9">
        <v>451.1421100025696</v>
      </c>
      <c r="G12" s="9">
        <v>535.2255294706923</v>
      </c>
      <c r="H12" s="9">
        <v>601.9814216232479</v>
      </c>
      <c r="I12" s="9">
        <v>592.9046614375316</v>
      </c>
      <c r="J12" s="9">
        <v>620.6930443705688</v>
      </c>
    </row>
    <row r="13" spans="1:10">
      <c r="A13" t="s">
        <v>69</v>
      </c>
      <c r="B13" s="9">
        <v>395.439727119918</v>
      </c>
      <c r="C13" s="9">
        <v>420.9931138880769</v>
      </c>
      <c r="D13" s="9">
        <v>416.3406653126176</v>
      </c>
      <c r="E13" s="9">
        <v>472.0087399755486</v>
      </c>
      <c r="F13" s="9">
        <v>541.3705320030834</v>
      </c>
      <c r="G13" s="9">
        <v>642.2706353648307</v>
      </c>
      <c r="H13" s="9">
        <v>722.3777059478975</v>
      </c>
      <c r="I13" s="9">
        <v>711.4855937250379</v>
      </c>
      <c r="J13" s="9">
        <v>744.8316532446826</v>
      </c>
    </row>
    <row r="14" spans="1:10">
      <c r="A14" t="s">
        <v>70</v>
      </c>
      <c r="B14" s="9">
        <v>675.0595657932614</v>
      </c>
      <c r="C14" s="9">
        <v>1024.965065790785</v>
      </c>
      <c r="D14" s="9">
        <v>823.1055804972201</v>
      </c>
      <c r="E14" s="9">
        <v>766.8767280642869</v>
      </c>
      <c r="F14" s="9">
        <v>1189.080399803915</v>
      </c>
      <c r="G14" s="9">
        <v>1169.097404195765</v>
      </c>
      <c r="H14" s="9">
        <v>1506.746901155186</v>
      </c>
      <c r="I14" s="9">
        <v>1288.844947979099</v>
      </c>
      <c r="J14" s="9">
        <v>1147.000587299167</v>
      </c>
    </row>
    <row r="15" spans="1:10">
      <c r="A15" s="10" t="s">
        <v>71</v>
      </c>
      <c r="B15" s="11">
        <v>6944.205865547105</v>
      </c>
      <c r="C15" s="11">
        <v>5111.134455335239</v>
      </c>
      <c r="D15" s="11">
        <v>6895.938157019538</v>
      </c>
      <c r="E15" s="11">
        <v>7031.081267633158</v>
      </c>
      <c r="F15" s="11">
        <v>8116.131860674254</v>
      </c>
      <c r="G15" s="11">
        <v>9424.904710594528</v>
      </c>
      <c r="H15" s="11">
        <v>6649.788120338779</v>
      </c>
      <c r="I15" s="11">
        <v>10887.48193140529</v>
      </c>
      <c r="J15" s="11">
        <v>7935.051665134024</v>
      </c>
    </row>
    <row r="16" spans="1:10">
      <c r="A16" t="s">
        <v>72</v>
      </c>
      <c r="B16" s="9">
        <v>2430.472052941486</v>
      </c>
      <c r="C16" s="9">
        <v>1788.897059367334</v>
      </c>
      <c r="D16" s="9">
        <v>2413.578354956838</v>
      </c>
      <c r="E16" s="9">
        <v>2460.878443671605</v>
      </c>
      <c r="F16" s="9">
        <v>2840.646151235989</v>
      </c>
      <c r="G16" s="9">
        <v>3298.716648708085</v>
      </c>
      <c r="H16" s="9">
        <v>2327.425842118572</v>
      </c>
      <c r="I16" s="9">
        <v>3810.618675991851</v>
      </c>
      <c r="J16" s="9">
        <v>2777.268082796908</v>
      </c>
    </row>
    <row r="17" spans="1:10">
      <c r="A17" s="10" t="s">
        <v>73</v>
      </c>
      <c r="B17" s="11">
        <v>4513.733812605618</v>
      </c>
      <c r="C17" s="11">
        <v>3322.237395967905</v>
      </c>
      <c r="D17" s="11">
        <v>4482.3598020627</v>
      </c>
      <c r="E17" s="11">
        <v>4570.202823961553</v>
      </c>
      <c r="F17" s="11">
        <v>5275.485709438266</v>
      </c>
      <c r="G17" s="11">
        <v>6126.188061886443</v>
      </c>
      <c r="H17" s="11">
        <v>4322.362278220206</v>
      </c>
      <c r="I17" s="11">
        <v>7076.863255413436</v>
      </c>
      <c r="J17" s="11">
        <v>5157.783582337115</v>
      </c>
    </row>
    <row r="18" spans="1:10">
      <c r="A18" s="8" t="s">
        <v>74</v>
      </c>
      <c r="B18" s="8"/>
      <c r="C18" s="8"/>
      <c r="D18" s="8"/>
      <c r="E18" s="8"/>
      <c r="F18" s="8"/>
      <c r="G18" s="8"/>
      <c r="H18" s="8"/>
      <c r="I18" s="8"/>
      <c r="J18" s="8"/>
    </row>
    <row r="19" spans="1:10">
      <c r="A19" s="10" t="s">
        <v>75</v>
      </c>
      <c r="B19" s="11">
        <v>8444.358003366307</v>
      </c>
      <c r="C19" s="11">
        <v>7062.687765039165</v>
      </c>
      <c r="D19" s="11">
        <v>8402.914356614308</v>
      </c>
      <c r="E19" s="11">
        <v>8734.020777080355</v>
      </c>
      <c r="F19" s="11">
        <v>10355.10306557316</v>
      </c>
      <c r="G19" s="11">
        <v>11969.44759151489</v>
      </c>
      <c r="H19" s="11">
        <v>9528.262359714718</v>
      </c>
      <c r="I19" s="11">
        <v>13255.93034748759</v>
      </c>
      <c r="J19" s="11">
        <v>10301.29610541629</v>
      </c>
    </row>
    <row r="20" spans="1:10">
      <c r="A20" t="s">
        <v>76</v>
      </c>
      <c r="B20" s="9">
        <v>759.1859508392873</v>
      </c>
      <c r="C20" s="9">
        <v>856.4227249317952</v>
      </c>
      <c r="D20" s="9">
        <v>614.4805082121133</v>
      </c>
      <c r="E20" s="9">
        <v>857.3946580536538</v>
      </c>
      <c r="F20" s="9">
        <v>959.6623830944779</v>
      </c>
      <c r="G20" s="9">
        <v>1268.400370830456</v>
      </c>
      <c r="H20" s="9">
        <v>1251.331053896104</v>
      </c>
      <c r="I20" s="9">
        <v>961.0225358156932</v>
      </c>
      <c r="J20" s="9">
        <v>1095.105244108985</v>
      </c>
    </row>
    <row r="21" spans="1:10">
      <c r="A21" t="s">
        <v>77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</row>
  </sheetData>
  <mergeCells count="2">
    <mergeCell ref="A5:J5"/>
    <mergeCell ref="A18:J1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J41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/>
    </sheetView>
  </sheetViews>
  <sheetFormatPr defaultRowHeight="15"/>
  <cols>
    <col min="1" max="1" width="34.7109375" customWidth="1"/>
    <col min="2" max="10" width="13.7109375" customWidth="1"/>
  </cols>
  <sheetData>
    <row r="1" spans="1:10">
      <c r="A1" s="2" t="s">
        <v>78</v>
      </c>
    </row>
    <row r="2" spans="1:10">
      <c r="A2" s="6" t="s">
        <v>19</v>
      </c>
    </row>
    <row r="4" spans="1:10">
      <c r="A4" s="7" t="s">
        <v>20</v>
      </c>
      <c r="B4" s="7">
        <v>2017</v>
      </c>
      <c r="C4" s="7">
        <v>2018</v>
      </c>
      <c r="D4" s="7">
        <v>2019</v>
      </c>
      <c r="E4" s="7">
        <v>2020</v>
      </c>
      <c r="F4" s="7">
        <v>2021</v>
      </c>
      <c r="G4" s="7">
        <v>2022</v>
      </c>
      <c r="H4" s="7">
        <v>2023</v>
      </c>
      <c r="I4" s="7">
        <v>2024</v>
      </c>
      <c r="J4" s="7">
        <v>2025</v>
      </c>
    </row>
    <row r="5" spans="1:10">
      <c r="A5" s="8" t="s">
        <v>79</v>
      </c>
      <c r="B5" s="8"/>
      <c r="C5" s="8"/>
      <c r="D5" s="8"/>
      <c r="E5" s="8"/>
      <c r="F5" s="8"/>
      <c r="G5" s="8"/>
      <c r="H5" s="8"/>
      <c r="I5" s="8"/>
      <c r="J5" s="8"/>
    </row>
    <row r="6" spans="1:10">
      <c r="A6" s="10" t="s">
        <v>75</v>
      </c>
      <c r="B6" s="11">
        <v>8444.358003366307</v>
      </c>
      <c r="C6" s="11">
        <v>7062.687765039165</v>
      </c>
      <c r="D6" s="11">
        <v>8402.914356614308</v>
      </c>
      <c r="E6" s="11">
        <v>8734.020777080355</v>
      </c>
      <c r="F6" s="11">
        <v>10355.10306557316</v>
      </c>
      <c r="G6" s="11">
        <v>11969.44759151489</v>
      </c>
      <c r="H6" s="11">
        <v>9528.262359714718</v>
      </c>
      <c r="I6" s="11">
        <v>13255.93034748759</v>
      </c>
      <c r="J6" s="11">
        <v>10301.29610541629</v>
      </c>
    </row>
    <row r="7" spans="1:10">
      <c r="A7" t="s">
        <v>76</v>
      </c>
      <c r="B7" s="9">
        <v>759.1859508392873</v>
      </c>
      <c r="C7" s="9">
        <v>856.4227249317952</v>
      </c>
      <c r="D7" s="9">
        <v>614.4805082121133</v>
      </c>
      <c r="E7" s="9">
        <v>857.3946580536538</v>
      </c>
      <c r="F7" s="9">
        <v>959.6623830944779</v>
      </c>
      <c r="G7" s="9">
        <v>1268.400370830456</v>
      </c>
      <c r="H7" s="9">
        <v>1251.331053896104</v>
      </c>
      <c r="I7" s="9">
        <v>961.0225358156932</v>
      </c>
      <c r="J7" s="9">
        <v>1095.105244108985</v>
      </c>
    </row>
    <row r="8" spans="1:10">
      <c r="A8" t="s">
        <v>77</v>
      </c>
      <c r="B8" s="9">
        <v>0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</row>
    <row r="9" spans="1:10">
      <c r="A9" t="s">
        <v>41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 t="s">
        <v>80</v>
      </c>
      <c r="B10" s="11">
        <v>6013.885950424821</v>
      </c>
      <c r="C10" s="11">
        <v>5273.790705671831</v>
      </c>
      <c r="D10" s="11">
        <v>5989.33600165747</v>
      </c>
      <c r="E10" s="11">
        <v>6273.14233340875</v>
      </c>
      <c r="F10" s="11">
        <v>7514.456914337172</v>
      </c>
      <c r="G10" s="11">
        <v>8670.730942806804</v>
      </c>
      <c r="H10" s="11">
        <v>7200.836517596145</v>
      </c>
      <c r="I10" s="11">
        <v>9445.311671495736</v>
      </c>
      <c r="J10" s="11">
        <v>7524.028022619381</v>
      </c>
    </row>
    <row r="11" spans="1:10">
      <c r="A11" t="s">
        <v>81</v>
      </c>
      <c r="B11" s="9">
        <v>5354.819738558292</v>
      </c>
      <c r="C11" s="9">
        <v>4572.13551585837</v>
      </c>
      <c r="D11" s="9">
        <v>5295.434892803107</v>
      </c>
      <c r="E11" s="9">
        <v>5486.461100116169</v>
      </c>
      <c r="F11" s="9">
        <v>6612.172694332033</v>
      </c>
      <c r="G11" s="9">
        <v>7600.279883865419</v>
      </c>
      <c r="H11" s="9">
        <v>5996.873674349649</v>
      </c>
      <c r="I11" s="9">
        <v>8259.502348620674</v>
      </c>
      <c r="J11" s="9">
        <v>6282.641933878243</v>
      </c>
    </row>
    <row r="12" spans="1:10">
      <c r="A12" t="s">
        <v>82</v>
      </c>
      <c r="B12" s="9">
        <v>-988.5993177997948</v>
      </c>
      <c r="C12" s="9">
        <v>-1052.482784720192</v>
      </c>
      <c r="D12" s="9">
        <v>-1040.851663281544</v>
      </c>
      <c r="E12" s="9">
        <v>-1180.021849938872</v>
      </c>
      <c r="F12" s="9">
        <v>-1353.426330007709</v>
      </c>
      <c r="G12" s="9">
        <v>-1605.676588412077</v>
      </c>
      <c r="H12" s="9">
        <v>-1805.944264869744</v>
      </c>
      <c r="I12" s="9">
        <v>-1778.713984312594</v>
      </c>
      <c r="J12" s="9">
        <v>-1862.079133111706</v>
      </c>
    </row>
    <row r="13" spans="1:10">
      <c r="A13" t="s">
        <v>83</v>
      </c>
      <c r="B13" s="9">
        <v>988.5993177997948</v>
      </c>
      <c r="C13" s="9">
        <v>1052.482784720192</v>
      </c>
      <c r="D13" s="9">
        <v>1040.851663281544</v>
      </c>
      <c r="E13" s="9">
        <v>1180.021849938872</v>
      </c>
      <c r="F13" s="9">
        <v>1353.426330007709</v>
      </c>
      <c r="G13" s="9">
        <v>1605.676588412077</v>
      </c>
      <c r="H13" s="9">
        <v>1805.944264869744</v>
      </c>
      <c r="I13" s="9">
        <v>1778.713984312594</v>
      </c>
      <c r="J13" s="9">
        <v>1862.079133111706</v>
      </c>
    </row>
    <row r="14" spans="1:10">
      <c r="A14" t="s">
        <v>84</v>
      </c>
      <c r="B14" s="9">
        <v>-329.5331059332649</v>
      </c>
      <c r="C14" s="9">
        <v>-350.8275949067307</v>
      </c>
      <c r="D14" s="9">
        <v>-346.9505544271814</v>
      </c>
      <c r="E14" s="9">
        <v>-393.3406166462905</v>
      </c>
      <c r="F14" s="9">
        <v>-451.1421100025696</v>
      </c>
      <c r="G14" s="9">
        <v>-535.2255294706923</v>
      </c>
      <c r="H14" s="9">
        <v>-601.9814216232479</v>
      </c>
      <c r="I14" s="9">
        <v>-592.9046614375316</v>
      </c>
      <c r="J14" s="9">
        <v>-620.6930443705688</v>
      </c>
    </row>
    <row r="15" spans="1:10">
      <c r="A15" s="10" t="s">
        <v>85</v>
      </c>
      <c r="B15" s="11">
        <v>164.7665529666325</v>
      </c>
      <c r="C15" s="11">
        <v>175.4137974533654</v>
      </c>
      <c r="D15" s="11">
        <v>173.4752772135907</v>
      </c>
      <c r="E15" s="11">
        <v>196.6703083231453</v>
      </c>
      <c r="F15" s="11">
        <v>225.5710550012848</v>
      </c>
      <c r="G15" s="11">
        <v>267.6127647353462</v>
      </c>
      <c r="H15" s="11">
        <v>300.990710811624</v>
      </c>
      <c r="I15" s="11">
        <v>296.4523307187658</v>
      </c>
      <c r="J15" s="11">
        <v>310.3465221852844</v>
      </c>
    </row>
    <row r="16" spans="1:10">
      <c r="A16" s="8" t="s">
        <v>86</v>
      </c>
      <c r="B16" s="8"/>
      <c r="C16" s="8"/>
      <c r="D16" s="8"/>
      <c r="E16" s="8"/>
      <c r="F16" s="8"/>
      <c r="G16" s="8"/>
      <c r="H16" s="8"/>
      <c r="I16" s="8"/>
      <c r="J16" s="8"/>
    </row>
    <row r="17" spans="1:10">
      <c r="A17" t="s">
        <v>87</v>
      </c>
      <c r="B17" s="12"/>
      <c r="C17" s="12">
        <v>0.06462018106847878</v>
      </c>
      <c r="D17" s="12">
        <v>-0.01105112749349187</v>
      </c>
      <c r="E17" s="12">
        <v>0.1337079927590822</v>
      </c>
      <c r="F17" s="12">
        <v>0.1469502281485888</v>
      </c>
      <c r="G17" s="12">
        <v>0.1863790091943399</v>
      </c>
      <c r="H17" s="12">
        <v>0.1247247907224706</v>
      </c>
      <c r="I17" s="12">
        <v>-0.01507814005495526</v>
      </c>
      <c r="J17" s="12">
        <v>0.04686821463953869</v>
      </c>
    </row>
    <row r="18" spans="1:10">
      <c r="A18" t="s">
        <v>88</v>
      </c>
      <c r="B18" s="12">
        <v>0.3649150826075498</v>
      </c>
      <c r="C18" s="12">
        <v>0.2973147875327961</v>
      </c>
      <c r="D18" s="12">
        <v>0.3682207761921633</v>
      </c>
      <c r="E18" s="12">
        <v>0.3372407694330597</v>
      </c>
      <c r="F18" s="12">
        <v>0.3512062235109814</v>
      </c>
      <c r="G18" s="12">
        <v>0.3486252487151904</v>
      </c>
      <c r="H18" s="12">
        <v>0.2806904060533366</v>
      </c>
      <c r="I18" s="12">
        <v>0.3552385166303086</v>
      </c>
      <c r="J18" s="12">
        <v>0.2915807172801784</v>
      </c>
    </row>
    <row r="19" spans="1:10">
      <c r="A19" t="s">
        <v>89</v>
      </c>
      <c r="B19" s="12">
        <v>0.2562521898809283</v>
      </c>
      <c r="C19" s="12">
        <v>0.2013150580961801</v>
      </c>
      <c r="D19" s="12">
        <v>0.2421934263943633</v>
      </c>
      <c r="E19" s="12">
        <v>0.2220472640620884</v>
      </c>
      <c r="F19" s="12">
        <v>0.2295308470653334</v>
      </c>
      <c r="G19" s="12">
        <v>0.2236337194780674</v>
      </c>
      <c r="H19" s="12">
        <v>0.1582816681289213</v>
      </c>
      <c r="I19" s="12">
        <v>0.2235760858305249</v>
      </c>
      <c r="J19" s="12">
        <v>0.1659644199148809</v>
      </c>
    </row>
    <row r="20" spans="1:10">
      <c r="A20" t="s">
        <v>90</v>
      </c>
      <c r="B20" s="12">
        <v>0.2332139598163279</v>
      </c>
      <c r="C20" s="12">
        <v>0.1769035597600963</v>
      </c>
      <c r="D20" s="12">
        <v>0.2244825306955042</v>
      </c>
      <c r="E20" s="12">
        <v>0.2002494984165268</v>
      </c>
      <c r="F20" s="12">
        <v>0.208259004738555</v>
      </c>
      <c r="G20" s="12">
        <v>0.19993529141383</v>
      </c>
      <c r="H20" s="12">
        <v>0.1374947964922206</v>
      </c>
      <c r="I20" s="12">
        <v>0.2073673663125228</v>
      </c>
      <c r="J20" s="12">
        <v>0.1483211539875254</v>
      </c>
    </row>
    <row r="21" spans="1:10">
      <c r="A21" t="s">
        <v>91</v>
      </c>
      <c r="B21" s="12">
        <v>0.1369736069407154</v>
      </c>
      <c r="C21" s="12">
        <v>0.0946971516551068</v>
      </c>
      <c r="D21" s="12">
        <v>0.1291930433563687</v>
      </c>
      <c r="E21" s="12">
        <v>0.1161894457513215</v>
      </c>
      <c r="F21" s="12">
        <v>0.1169362290167996</v>
      </c>
      <c r="G21" s="12">
        <v>0.1144599374388007</v>
      </c>
      <c r="H21" s="12">
        <v>0.07180225374007258</v>
      </c>
      <c r="I21" s="12">
        <v>0.1193592109438839</v>
      </c>
      <c r="J21" s="12">
        <v>0.08309717064040101</v>
      </c>
    </row>
    <row r="22" spans="1:10">
      <c r="A22" t="s">
        <v>92</v>
      </c>
      <c r="B22" s="12">
        <v>0.199939905690741</v>
      </c>
      <c r="C22" s="12">
        <v>0.1163006056759273</v>
      </c>
      <c r="D22" s="12">
        <v>0.1687907533892392</v>
      </c>
      <c r="E22" s="12">
        <v>0.1526510207455218</v>
      </c>
      <c r="F22" s="12">
        <v>0.1689943827615537</v>
      </c>
      <c r="G22" s="12">
        <v>0.1439990608809355</v>
      </c>
      <c r="H22" s="12">
        <v>0.1018449027155155</v>
      </c>
      <c r="I22" s="12">
        <v>0.1476222532610577</v>
      </c>
      <c r="J22" s="12">
        <v>0.1094294016740579</v>
      </c>
    </row>
    <row r="23" spans="1:10">
      <c r="A23" t="s">
        <v>93</v>
      </c>
      <c r="B23" s="12">
        <v>0.3847925170675579</v>
      </c>
      <c r="C23" s="12">
        <v>0.1850883611733299</v>
      </c>
      <c r="D23" s="12">
        <v>0.2802209167302894</v>
      </c>
      <c r="E23" s="12">
        <v>0.2728310365529422</v>
      </c>
      <c r="F23" s="12">
        <v>0.331712985862871</v>
      </c>
      <c r="G23" s="12">
        <v>0.250989028408146</v>
      </c>
      <c r="H23" s="12">
        <v>0.1784610088400276</v>
      </c>
      <c r="I23" s="12">
        <v>0.2610660859602599</v>
      </c>
      <c r="J23" s="12">
        <v>0.1862244851138448</v>
      </c>
    </row>
    <row r="24" spans="1:10">
      <c r="A24" s="8" t="s">
        <v>94</v>
      </c>
      <c r="B24" s="8"/>
      <c r="C24" s="8"/>
      <c r="D24" s="8"/>
      <c r="E24" s="8"/>
      <c r="F24" s="8"/>
      <c r="G24" s="8"/>
      <c r="H24" s="8"/>
      <c r="I24" s="8"/>
      <c r="J24" s="8"/>
    </row>
    <row r="25" spans="1:10">
      <c r="A25" t="s">
        <v>95</v>
      </c>
      <c r="B25" s="13">
        <v>1.148984522552255</v>
      </c>
      <c r="C25" s="13">
        <v>1.326641596595554</v>
      </c>
      <c r="D25" s="13">
        <v>1.294804935502911</v>
      </c>
      <c r="E25" s="13">
        <v>1.411759090232648</v>
      </c>
      <c r="F25" s="13">
        <v>1.199210906932558</v>
      </c>
      <c r="G25" s="13">
        <v>1.472528981828151</v>
      </c>
      <c r="H25" s="13">
        <v>1.220554804302034</v>
      </c>
      <c r="I25" s="13">
        <v>1.374067674132757</v>
      </c>
      <c r="J25" s="13">
        <v>1.267145914138812</v>
      </c>
    </row>
    <row r="26" spans="1:10">
      <c r="A26" t="s">
        <v>96</v>
      </c>
      <c r="B26" s="13">
        <v>0.777631109918499</v>
      </c>
      <c r="C26" s="13">
        <v>0.930890726217605</v>
      </c>
      <c r="D26" s="13">
        <v>0.9444168194045445</v>
      </c>
      <c r="E26" s="13">
        <v>0.9857340178205874</v>
      </c>
      <c r="F26" s="13">
        <v>0.8166346161036294</v>
      </c>
      <c r="G26" s="13">
        <v>1.00647069371517</v>
      </c>
      <c r="H26" s="13">
        <v>0.794597476941807</v>
      </c>
      <c r="I26" s="13">
        <v>0.9246484643886975</v>
      </c>
      <c r="J26" s="13">
        <v>0.8464345370357479</v>
      </c>
    </row>
    <row r="27" spans="1:10">
      <c r="A27" t="s">
        <v>97</v>
      </c>
      <c r="B27" s="9">
        <v>1095.256478031356</v>
      </c>
      <c r="C27" s="9">
        <v>2518.997418362693</v>
      </c>
      <c r="D27" s="9">
        <v>2256.318789006988</v>
      </c>
      <c r="E27" s="9">
        <v>3576.320195310511</v>
      </c>
      <c r="F27" s="9">
        <v>1971.24463630522</v>
      </c>
      <c r="G27" s="9">
        <v>5538.241863223757</v>
      </c>
      <c r="H27" s="9">
        <v>2863.163224621723</v>
      </c>
      <c r="I27" s="9">
        <v>4868.358239879783</v>
      </c>
      <c r="J27" s="9">
        <v>3604.543340784388</v>
      </c>
    </row>
    <row r="28" spans="1:10">
      <c r="A28" t="s">
        <v>98</v>
      </c>
      <c r="B28" s="14">
        <v>45.07017645256608</v>
      </c>
      <c r="C28" s="14">
        <v>56.43855457472322</v>
      </c>
      <c r="D28" s="14">
        <v>57.79220496948344</v>
      </c>
      <c r="E28" s="14">
        <v>61.19691064534255</v>
      </c>
      <c r="F28" s="14">
        <v>47.12846130906505</v>
      </c>
      <c r="G28" s="14">
        <v>62.19529439322466</v>
      </c>
      <c r="H28" s="14">
        <v>44.29412812441739</v>
      </c>
      <c r="I28" s="14">
        <v>55.83273401025442</v>
      </c>
      <c r="J28" s="14">
        <v>48.91006023261085</v>
      </c>
    </row>
    <row r="29" spans="1:10">
      <c r="A29" t="s">
        <v>99</v>
      </c>
      <c r="B29" s="14">
        <v>47.61284255684831</v>
      </c>
      <c r="C29" s="14">
        <v>45.18730239485209</v>
      </c>
      <c r="D29" s="14">
        <v>44.65550618569352</v>
      </c>
      <c r="E29" s="14">
        <v>51.80797809867762</v>
      </c>
      <c r="F29" s="14">
        <v>47.20829190042014</v>
      </c>
      <c r="G29" s="14">
        <v>57.18851598286383</v>
      </c>
      <c r="H29" s="14">
        <v>46.61112676996487</v>
      </c>
      <c r="I29" s="14">
        <v>55.84610579906913</v>
      </c>
      <c r="J29" s="14">
        <v>47.12068379447572</v>
      </c>
    </row>
    <row r="30" spans="1:10">
      <c r="A30" t="s">
        <v>100</v>
      </c>
      <c r="B30" s="14">
        <v>43.8</v>
      </c>
      <c r="C30" s="14">
        <v>43.8</v>
      </c>
      <c r="D30" s="14">
        <v>43.8</v>
      </c>
      <c r="E30" s="14">
        <v>43.8</v>
      </c>
      <c r="F30" s="14">
        <v>43.8</v>
      </c>
      <c r="G30" s="14">
        <v>43.8</v>
      </c>
      <c r="H30" s="14">
        <v>43.8</v>
      </c>
      <c r="I30" s="14">
        <v>43.8</v>
      </c>
      <c r="J30" s="14">
        <v>43.8</v>
      </c>
    </row>
    <row r="31" spans="1:10">
      <c r="A31" t="s">
        <v>101</v>
      </c>
      <c r="B31" s="14">
        <v>48.88301900941438</v>
      </c>
      <c r="C31" s="14">
        <v>57.82585696957531</v>
      </c>
      <c r="D31" s="14">
        <v>58.64771115517696</v>
      </c>
      <c r="E31" s="14">
        <v>69.20488874402017</v>
      </c>
      <c r="F31" s="14">
        <v>50.5367532094852</v>
      </c>
      <c r="G31" s="14">
        <v>75.58381037608848</v>
      </c>
      <c r="H31" s="14">
        <v>47.10525489438227</v>
      </c>
      <c r="I31" s="14">
        <v>67.87883980932355</v>
      </c>
      <c r="J31" s="14">
        <v>52.23074402708657</v>
      </c>
    </row>
    <row r="32" spans="1:10">
      <c r="A32" s="8" t="s">
        <v>102</v>
      </c>
      <c r="B32" s="8"/>
      <c r="C32" s="8"/>
      <c r="D32" s="8"/>
      <c r="E32" s="8"/>
      <c r="F32" s="8"/>
      <c r="G32" s="8"/>
      <c r="H32" s="8"/>
      <c r="I32" s="8"/>
      <c r="J32" s="8"/>
    </row>
    <row r="33" spans="1:10">
      <c r="A33" t="s">
        <v>102</v>
      </c>
      <c r="B33" s="12">
        <v>0.4803955461128742</v>
      </c>
      <c r="C33" s="12">
        <v>0.3716481958202916</v>
      </c>
      <c r="D33" s="12">
        <v>0.3976511269795787</v>
      </c>
      <c r="E33" s="12">
        <v>0.4404924649549529</v>
      </c>
      <c r="F33" s="12">
        <v>0.4905403467339221</v>
      </c>
      <c r="G33" s="12">
        <v>0.4262734837684965</v>
      </c>
      <c r="H33" s="12">
        <v>0.4293156618496467</v>
      </c>
      <c r="I33" s="12">
        <v>0.4345406730327694</v>
      </c>
      <c r="J33" s="12">
        <v>0.4123790885652855</v>
      </c>
    </row>
    <row r="34" spans="1:10">
      <c r="A34" t="s">
        <v>103</v>
      </c>
      <c r="B34" s="12">
        <v>0.1660187410197431</v>
      </c>
      <c r="C34" s="12">
        <v>0.1427949608370654</v>
      </c>
      <c r="D34" s="12">
        <v>0.1437673384983994</v>
      </c>
      <c r="E34" s="12">
        <v>0.1744654226155203</v>
      </c>
      <c r="F34" s="12">
        <v>0.1800929513920637</v>
      </c>
      <c r="G34" s="12">
        <v>0.1798491323284805</v>
      </c>
      <c r="H34" s="12">
        <v>0.1470257476689039</v>
      </c>
      <c r="I34" s="12">
        <v>0.1918390681819109</v>
      </c>
      <c r="J34" s="12">
        <v>0.1557647971579123</v>
      </c>
    </row>
    <row r="35" spans="1:10">
      <c r="A35" t="s">
        <v>104</v>
      </c>
      <c r="B35" s="13">
        <v>0.647872477097216</v>
      </c>
      <c r="C35" s="13">
        <v>0.70931087911389</v>
      </c>
      <c r="D35" s="13">
        <v>0.5936054526281946</v>
      </c>
      <c r="E35" s="13">
        <v>0.7857130028259957</v>
      </c>
      <c r="F35" s="13">
        <v>0.7846132826791785</v>
      </c>
      <c r="G35" s="13">
        <v>0.8042129458304653</v>
      </c>
      <c r="H35" s="13">
        <v>0.9288867713293913</v>
      </c>
      <c r="I35" s="13">
        <v>0.8580482454967421</v>
      </c>
      <c r="J35" s="13">
        <v>0.9385433169217851</v>
      </c>
    </row>
    <row r="36" spans="1:10">
      <c r="A36" t="s">
        <v>105</v>
      </c>
      <c r="B36" s="12">
        <v>0.07994208269286449</v>
      </c>
      <c r="C36" s="12">
        <v>0.1451239386320373</v>
      </c>
      <c r="D36" s="12">
        <v>0.09795477444671527</v>
      </c>
      <c r="E36" s="12">
        <v>0.08780340093496339</v>
      </c>
      <c r="F36" s="12">
        <v>0.1148303780536151</v>
      </c>
      <c r="G36" s="12">
        <v>0.09767346364627016</v>
      </c>
      <c r="H36" s="12">
        <v>0.1581344891935048</v>
      </c>
      <c r="I36" s="12">
        <v>0.09722780025193593</v>
      </c>
      <c r="J36" s="12">
        <v>0.1113452691352197</v>
      </c>
    </row>
    <row r="37" spans="1:10">
      <c r="A37" s="8" t="s">
        <v>106</v>
      </c>
      <c r="B37" s="8"/>
      <c r="C37" s="8"/>
      <c r="D37" s="8"/>
      <c r="E37" s="8"/>
      <c r="F37" s="8"/>
      <c r="G37" s="8"/>
      <c r="H37" s="8"/>
      <c r="I37" s="8"/>
      <c r="J37" s="8"/>
    </row>
    <row r="38" spans="1:10">
      <c r="A38" t="s">
        <v>107</v>
      </c>
      <c r="B38" s="15">
        <v>2.11176867771939</v>
      </c>
      <c r="C38" s="15">
        <v>3.373549534477887</v>
      </c>
      <c r="D38" s="15">
        <v>2.095361871945972</v>
      </c>
      <c r="E38" s="15">
        <v>2.840314406098322</v>
      </c>
      <c r="F38" s="15">
        <v>3.223313385940501</v>
      </c>
      <c r="G38" s="15">
        <v>2.097071084155552</v>
      </c>
      <c r="H38" s="15">
        <v>2.094327070930097</v>
      </c>
      <c r="I38" s="15">
        <v>2.445473703222235</v>
      </c>
      <c r="J38" s="15">
        <v>2.006549765416102</v>
      </c>
    </row>
    <row r="39" spans="1:10">
      <c r="A39" t="s">
        <v>108</v>
      </c>
      <c r="B39" s="15">
        <v>3.145140821350184</v>
      </c>
      <c r="C39" s="15">
        <v>3.463374858130682</v>
      </c>
      <c r="D39" s="15">
        <v>3.329533940510923</v>
      </c>
      <c r="E39" s="15">
        <v>4.400219992917486</v>
      </c>
      <c r="F39" s="15">
        <v>3.916841504443814</v>
      </c>
      <c r="G39" s="15">
        <v>4.122387234087078</v>
      </c>
      <c r="H39" s="15">
        <v>4.229172781556032</v>
      </c>
      <c r="I39" s="15">
        <v>3.664474427538718</v>
      </c>
      <c r="J39" s="15">
        <v>3.670314401800525</v>
      </c>
    </row>
    <row r="40" spans="1:10">
      <c r="A40" t="s">
        <v>109</v>
      </c>
      <c r="B40" s="9">
        <v>21110.89500841577</v>
      </c>
      <c r="C40" s="9">
        <v>17656.71941259791</v>
      </c>
      <c r="D40" s="9">
        <v>21007.28589153577</v>
      </c>
      <c r="E40" s="9">
        <v>21835.05194270089</v>
      </c>
      <c r="F40" s="9">
        <v>25887.7576639329</v>
      </c>
      <c r="G40" s="9">
        <v>29923.61897878722</v>
      </c>
      <c r="H40" s="9">
        <v>23820.65589928679</v>
      </c>
      <c r="I40" s="9">
        <v>33139.82586871897</v>
      </c>
      <c r="J40" s="9">
        <v>25753.24026354072</v>
      </c>
    </row>
    <row r="41" spans="1:10">
      <c r="A41" s="10" t="s">
        <v>110</v>
      </c>
      <c r="B41" s="11">
        <v>15640.02787127914</v>
      </c>
      <c r="C41" s="11">
        <v>12647.07814507107</v>
      </c>
      <c r="D41" s="11">
        <v>16019.27011148178</v>
      </c>
      <c r="E41" s="11">
        <v>14972.61825119644</v>
      </c>
      <c r="F41" s="11">
        <v>17763.00625517232</v>
      </c>
      <c r="G41" s="11">
        <v>20297.63427125167</v>
      </c>
      <c r="H41" s="11">
        <v>14969.97903959202</v>
      </c>
      <c r="I41" s="11">
        <v>21765.59809163022</v>
      </c>
      <c r="J41" s="11">
        <v>16085.02764816985</v>
      </c>
    </row>
  </sheetData>
  <mergeCells count="5">
    <mergeCell ref="A5:J5"/>
    <mergeCell ref="A16:J16"/>
    <mergeCell ref="A24:J24"/>
    <mergeCell ref="A32:J32"/>
    <mergeCell ref="A37:J3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6"/>
  <sheetViews>
    <sheetView workbookViewId="0"/>
  </sheetViews>
  <sheetFormatPr defaultRowHeight="15"/>
  <cols>
    <col min="1" max="1" width="28.7109375" customWidth="1"/>
    <col min="2" max="5" width="14.7109375" customWidth="1"/>
    <col min="6" max="6" width="40.7109375" customWidth="1"/>
  </cols>
  <sheetData>
    <row r="1" spans="1:6">
      <c r="A1" s="2" t="s">
        <v>111</v>
      </c>
    </row>
    <row r="3" spans="1:6">
      <c r="A3" s="7" t="s">
        <v>112</v>
      </c>
      <c r="B3" s="7" t="s">
        <v>113</v>
      </c>
      <c r="C3" s="7" t="s">
        <v>114</v>
      </c>
      <c r="D3" s="7" t="s">
        <v>115</v>
      </c>
      <c r="E3" s="7" t="s">
        <v>116</v>
      </c>
      <c r="F3" s="7" t="s">
        <v>117</v>
      </c>
    </row>
    <row r="4" spans="1:6">
      <c r="A4" t="s">
        <v>87</v>
      </c>
      <c r="B4" s="12">
        <v>0.04686821463953869</v>
      </c>
      <c r="C4" s="12">
        <v>0.048</v>
      </c>
      <c r="D4" s="12">
        <v>0.08</v>
      </c>
      <c r="E4" s="12">
        <v>0.12</v>
      </c>
      <c r="F4" t="s">
        <v>118</v>
      </c>
    </row>
    <row r="5" spans="1:6">
      <c r="A5" t="s">
        <v>88</v>
      </c>
      <c r="B5" s="12">
        <v>0.2915807172801784</v>
      </c>
      <c r="C5" s="12">
        <v>0.048</v>
      </c>
      <c r="D5" s="12">
        <v>0.08</v>
      </c>
      <c r="E5" s="12">
        <v>0.12</v>
      </c>
      <c r="F5" t="s">
        <v>119</v>
      </c>
    </row>
    <row r="6" spans="1:6">
      <c r="A6" t="s">
        <v>89</v>
      </c>
      <c r="B6" s="12">
        <v>0.1659644199148809</v>
      </c>
      <c r="C6" s="12">
        <v>0.048</v>
      </c>
      <c r="D6" s="12">
        <v>0.08</v>
      </c>
      <c r="E6" s="12">
        <v>0.12</v>
      </c>
      <c r="F6" t="s">
        <v>119</v>
      </c>
    </row>
    <row r="7" spans="1:6">
      <c r="A7" t="s">
        <v>91</v>
      </c>
      <c r="B7" s="12">
        <v>0.08309717064040101</v>
      </c>
      <c r="C7" s="12">
        <v>0.048</v>
      </c>
      <c r="D7" s="12">
        <v>0.08</v>
      </c>
      <c r="E7" s="12">
        <v>0.12</v>
      </c>
      <c r="F7" t="s">
        <v>119</v>
      </c>
    </row>
    <row r="8" spans="1:6">
      <c r="A8" t="s">
        <v>92</v>
      </c>
      <c r="B8" s="12">
        <v>0.1094294016740579</v>
      </c>
      <c r="C8" s="12">
        <v>0.048</v>
      </c>
      <c r="D8" s="12">
        <v>0.08</v>
      </c>
      <c r="E8" s="12">
        <v>0.12</v>
      </c>
      <c r="F8" t="s">
        <v>119</v>
      </c>
    </row>
    <row r="9" spans="1:6">
      <c r="A9" t="s">
        <v>93</v>
      </c>
      <c r="B9" s="12">
        <v>0.1862244851138448</v>
      </c>
      <c r="C9" s="12">
        <v>0.048</v>
      </c>
      <c r="D9" s="12">
        <v>0.08</v>
      </c>
      <c r="E9" s="12">
        <v>0.12</v>
      </c>
      <c r="F9" t="s">
        <v>119</v>
      </c>
    </row>
    <row r="10" spans="1:6">
      <c r="A10" t="s">
        <v>95</v>
      </c>
      <c r="B10" s="13">
        <v>1.267145914138812</v>
      </c>
      <c r="C10" s="13">
        <v>0.78</v>
      </c>
      <c r="D10" s="13">
        <v>1.3</v>
      </c>
      <c r="E10" s="13">
        <v>1.95</v>
      </c>
      <c r="F10" t="s">
        <v>118</v>
      </c>
    </row>
    <row r="11" spans="1:6">
      <c r="A11" t="s">
        <v>102</v>
      </c>
      <c r="B11" s="12">
        <v>0.4123790885652855</v>
      </c>
      <c r="C11" s="12">
        <v>0.048</v>
      </c>
      <c r="D11" s="12">
        <v>0.08</v>
      </c>
      <c r="E11" s="12">
        <v>0.12</v>
      </c>
      <c r="F11" t="s">
        <v>118</v>
      </c>
    </row>
    <row r="12" spans="1:6">
      <c r="A12" t="s">
        <v>104</v>
      </c>
      <c r="B12" s="13">
        <v>0.9385433169217851</v>
      </c>
      <c r="C12" s="13">
        <v>0.78</v>
      </c>
      <c r="D12" s="13">
        <v>1.3</v>
      </c>
      <c r="E12" s="13">
        <v>1.95</v>
      </c>
      <c r="F12" t="s">
        <v>119</v>
      </c>
    </row>
    <row r="13" spans="1:6">
      <c r="A13" t="s">
        <v>98</v>
      </c>
      <c r="B13" s="14">
        <v>48.91006023261085</v>
      </c>
      <c r="C13" s="14">
        <v>27</v>
      </c>
      <c r="D13" s="14">
        <v>45</v>
      </c>
      <c r="E13" s="14">
        <v>67.5</v>
      </c>
      <c r="F13" t="s">
        <v>118</v>
      </c>
    </row>
    <row r="14" spans="1:6">
      <c r="A14" t="s">
        <v>99</v>
      </c>
      <c r="B14" s="14">
        <v>47.12068379447572</v>
      </c>
      <c r="C14" s="14">
        <v>27</v>
      </c>
      <c r="D14" s="14">
        <v>45</v>
      </c>
      <c r="E14" s="14">
        <v>67.5</v>
      </c>
      <c r="F14" t="s">
        <v>118</v>
      </c>
    </row>
    <row r="15" spans="1:6">
      <c r="A15" t="s">
        <v>100</v>
      </c>
      <c r="B15" s="14">
        <v>43.8</v>
      </c>
      <c r="C15" s="14">
        <v>27</v>
      </c>
      <c r="D15" s="14">
        <v>45</v>
      </c>
      <c r="E15" s="14">
        <v>67.5</v>
      </c>
      <c r="F15" t="s">
        <v>118</v>
      </c>
    </row>
    <row r="16" spans="1:6">
      <c r="A16" t="s">
        <v>101</v>
      </c>
      <c r="B16" s="14">
        <v>52.23074402708657</v>
      </c>
      <c r="C16" s="14">
        <v>27</v>
      </c>
      <c r="D16" s="14">
        <v>45</v>
      </c>
      <c r="E16" s="14">
        <v>67.5</v>
      </c>
      <c r="F16" t="s">
        <v>118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Resumen</vt:lpstr>
      <vt:lpstr>Balance</vt:lpstr>
      <vt:lpstr>P&amp;G</vt:lpstr>
      <vt:lpstr>Flujo e indicadores</vt:lpstr>
      <vt:lpstr>Comparación sector</vt:lpstr>
      <vt:lpstr>Gráficas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2026-10-21T07:17:32Z</dcterms:created>
  <dcterms:modified xsi:type="dcterms:W3CDTF">2026-10-21T07:17:32Z</dcterms:modified>
</cp:coreProperties>
</file>